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570" windowWidth="28455" windowHeight="11955"/>
  </bookViews>
  <sheets>
    <sheet name="Доходы" sheetId="1" r:id="rId1"/>
    <sheet name="Расходы" sheetId="2" r:id="rId2"/>
    <sheet name="Источники" sheetId="3" r:id="rId3"/>
  </sheets>
  <calcPr calcId="125725"/>
</workbook>
</file>

<file path=xl/calcChain.xml><?xml version="1.0" encoding="utf-8"?>
<calcChain xmlns="http://schemas.openxmlformats.org/spreadsheetml/2006/main">
  <c r="AD1134" i="2"/>
  <c r="AD1133"/>
  <c r="AD1132"/>
  <c r="AD1131"/>
  <c r="AD1130"/>
  <c r="AD1129"/>
  <c r="AD1128"/>
  <c r="AD1127"/>
  <c r="AD1126"/>
  <c r="AD1125"/>
  <c r="AD1124"/>
  <c r="AD1123"/>
  <c r="AD1122"/>
  <c r="AD1121"/>
  <c r="AD1120"/>
  <c r="AD1119"/>
  <c r="AD1118"/>
  <c r="AD1117"/>
  <c r="AD1116"/>
  <c r="AD1115"/>
  <c r="AD1114"/>
  <c r="AD1113"/>
  <c r="AD1112"/>
  <c r="AD1111"/>
  <c r="AD1110"/>
  <c r="AD1109"/>
  <c r="AD1108"/>
  <c r="AD1107"/>
  <c r="AD1106"/>
  <c r="AD1105"/>
  <c r="AD1104"/>
  <c r="AD1103"/>
  <c r="AD1102"/>
  <c r="AD1101"/>
  <c r="AD1100"/>
  <c r="AD1099"/>
  <c r="AD1098"/>
  <c r="AD1097"/>
  <c r="AD1096"/>
  <c r="AD1095"/>
  <c r="AD1094"/>
  <c r="AD1093"/>
  <c r="AD1092"/>
  <c r="AD1091"/>
  <c r="AD1090"/>
  <c r="AD1089"/>
  <c r="AD1088"/>
  <c r="AD1087"/>
  <c r="AD1086"/>
  <c r="AD1085"/>
  <c r="AD1084"/>
  <c r="AD1083"/>
  <c r="AD1082"/>
  <c r="AD1081"/>
  <c r="AD1080"/>
  <c r="AD1079"/>
  <c r="AD1078"/>
  <c r="AD1077"/>
  <c r="AD1076"/>
  <c r="AD1075"/>
  <c r="AD1074"/>
  <c r="AD1073"/>
  <c r="AD1072"/>
  <c r="AD1071"/>
  <c r="AD1070"/>
  <c r="AD1069"/>
  <c r="AD1068"/>
  <c r="AD1067"/>
  <c r="AD1066"/>
  <c r="AD1065"/>
  <c r="AD1064"/>
  <c r="AD1063"/>
  <c r="AD1062"/>
  <c r="AD1061"/>
  <c r="AD1060"/>
  <c r="AD1059"/>
  <c r="AD1058"/>
  <c r="AD1057"/>
  <c r="AD1056"/>
  <c r="AD1055"/>
  <c r="AD1054"/>
  <c r="AD1053"/>
  <c r="AD1052"/>
  <c r="AD1051"/>
  <c r="AD1050"/>
  <c r="AD1049"/>
  <c r="AD1048"/>
  <c r="AD1047"/>
  <c r="AD1046"/>
  <c r="AD1045"/>
  <c r="AD1044"/>
  <c r="AD1043"/>
  <c r="AD1042"/>
  <c r="AD1041"/>
  <c r="AD1040"/>
  <c r="AD1039"/>
  <c r="AD1038"/>
  <c r="AD1037"/>
  <c r="AD1036"/>
  <c r="AD1035"/>
  <c r="AD1034"/>
  <c r="AD1033"/>
  <c r="AD1032"/>
  <c r="AD1031"/>
  <c r="AD1030"/>
  <c r="AD1029"/>
  <c r="AD1028"/>
  <c r="AD1027"/>
  <c r="AD1026"/>
  <c r="AD1025"/>
  <c r="AD1024"/>
  <c r="AD1023"/>
  <c r="AD1022"/>
  <c r="AD1021"/>
  <c r="AD1020"/>
  <c r="AD1019"/>
  <c r="AD1018"/>
  <c r="AD1017"/>
  <c r="AD1016"/>
  <c r="AD1015"/>
  <c r="AD1014"/>
  <c r="AD1013"/>
  <c r="AD1012"/>
  <c r="AD1011"/>
  <c r="AD1010"/>
  <c r="AD1009"/>
  <c r="AD1008"/>
  <c r="AD1007"/>
  <c r="AD1006"/>
  <c r="AD1005"/>
  <c r="AD1004"/>
  <c r="AD1003"/>
  <c r="AD1002"/>
  <c r="AD1001"/>
  <c r="AD1000"/>
  <c r="AD999"/>
  <c r="AD998"/>
  <c r="AD997"/>
  <c r="AD996"/>
  <c r="AD995"/>
  <c r="AD994"/>
  <c r="AD993"/>
  <c r="AD992"/>
  <c r="AD991"/>
  <c r="AD990"/>
  <c r="AD989"/>
  <c r="AD988"/>
  <c r="AD987"/>
  <c r="AD986"/>
  <c r="AD985"/>
  <c r="AD984"/>
  <c r="AD983"/>
  <c r="AD982"/>
  <c r="AD981"/>
  <c r="AD980"/>
  <c r="AD979"/>
  <c r="AD978"/>
  <c r="AD977"/>
  <c r="AD976"/>
  <c r="AD975"/>
  <c r="AD974"/>
  <c r="AD973"/>
  <c r="AD972"/>
  <c r="AD971"/>
  <c r="AD970"/>
  <c r="AD969"/>
  <c r="AD968"/>
  <c r="AD967"/>
  <c r="AD966"/>
  <c r="AD965"/>
  <c r="AD964"/>
  <c r="AD963"/>
  <c r="AD962"/>
  <c r="AD961"/>
  <c r="AD960"/>
  <c r="AD959"/>
  <c r="AD958"/>
  <c r="AD957"/>
  <c r="AD956"/>
  <c r="AD955"/>
  <c r="AD954"/>
  <c r="AD953"/>
  <c r="AD952"/>
  <c r="AD951"/>
  <c r="AD950"/>
  <c r="AD949"/>
  <c r="AD948"/>
  <c r="AD947"/>
  <c r="AD946"/>
  <c r="AD945"/>
  <c r="AD944"/>
  <c r="AD943"/>
  <c r="AD942"/>
  <c r="AD941"/>
  <c r="AD940"/>
  <c r="AD939"/>
  <c r="AD938"/>
  <c r="AD937"/>
  <c r="AD936"/>
  <c r="AD935"/>
  <c r="AD934"/>
  <c r="AD933"/>
  <c r="AD932"/>
  <c r="AD931"/>
  <c r="AD930"/>
  <c r="AD929"/>
  <c r="AD928"/>
  <c r="AD927"/>
  <c r="AD926"/>
  <c r="AD925"/>
  <c r="AD924"/>
  <c r="AD923"/>
  <c r="AD922"/>
  <c r="AD921"/>
  <c r="AD920"/>
  <c r="AD919"/>
  <c r="AD918"/>
  <c r="AD917"/>
  <c r="AD916"/>
  <c r="AD915"/>
  <c r="AD914"/>
  <c r="AD913"/>
  <c r="AD912"/>
  <c r="AD911"/>
  <c r="AD910"/>
  <c r="AD909"/>
  <c r="AD908"/>
  <c r="AD907"/>
  <c r="AD906"/>
  <c r="AD905"/>
  <c r="AD904"/>
  <c r="AD903"/>
  <c r="AD902"/>
  <c r="AD901"/>
  <c r="AD900"/>
  <c r="AD899"/>
  <c r="AD898"/>
  <c r="AD897"/>
  <c r="AD896"/>
  <c r="AD895"/>
  <c r="AD894"/>
  <c r="AD893"/>
  <c r="AD892"/>
  <c r="AD891"/>
  <c r="AD890"/>
  <c r="AD889"/>
  <c r="AD888"/>
  <c r="AD887"/>
  <c r="AD886"/>
  <c r="AD885"/>
  <c r="AD884"/>
  <c r="AD883"/>
  <c r="AD882"/>
  <c r="AD881"/>
  <c r="AD880"/>
  <c r="AD879"/>
  <c r="AD878"/>
  <c r="AD877"/>
  <c r="AD876"/>
  <c r="AD875"/>
  <c r="AD874"/>
  <c r="AD873"/>
  <c r="AD872"/>
  <c r="AD871"/>
  <c r="AD870"/>
  <c r="AD869"/>
  <c r="AD868"/>
  <c r="AD867"/>
  <c r="AD866"/>
  <c r="AD865"/>
  <c r="AD864"/>
  <c r="AD863"/>
  <c r="AD862"/>
  <c r="AD861"/>
  <c r="AD860"/>
  <c r="AD859"/>
  <c r="AD858"/>
  <c r="AD857"/>
  <c r="AD856"/>
  <c r="AD855"/>
  <c r="AD854"/>
  <c r="AD853"/>
  <c r="AD852"/>
  <c r="AD851"/>
  <c r="AD850"/>
  <c r="AD849"/>
  <c r="AD848"/>
  <c r="AD847"/>
  <c r="AD846"/>
  <c r="AD845"/>
  <c r="AD844"/>
  <c r="AD843"/>
  <c r="AD842"/>
  <c r="AD841"/>
  <c r="AD840"/>
  <c r="AD839"/>
  <c r="AD838"/>
  <c r="AD837"/>
  <c r="AD836"/>
  <c r="AD835"/>
  <c r="AD834"/>
  <c r="AD833"/>
  <c r="AD832"/>
  <c r="AD831"/>
  <c r="AD830"/>
  <c r="AD829"/>
  <c r="AD828"/>
  <c r="AD827"/>
  <c r="AD826"/>
  <c r="AD825"/>
  <c r="AD824"/>
  <c r="AD823"/>
  <c r="AD822"/>
  <c r="AD821"/>
  <c r="AD820"/>
  <c r="AD819"/>
  <c r="AD818"/>
  <c r="AD817"/>
  <c r="AD816"/>
  <c r="AD815"/>
  <c r="AD814"/>
  <c r="AD813"/>
  <c r="AD812"/>
  <c r="AD811"/>
  <c r="AD810"/>
  <c r="AD809"/>
  <c r="AD808"/>
  <c r="AD807"/>
  <c r="AD806"/>
  <c r="AD805"/>
  <c r="AD804"/>
  <c r="AD803"/>
  <c r="AD802"/>
  <c r="AD801"/>
  <c r="AD800"/>
  <c r="AD799"/>
  <c r="AD798"/>
  <c r="AD797"/>
  <c r="AD796"/>
  <c r="AD795"/>
  <c r="AD794"/>
  <c r="AD793"/>
  <c r="AD792"/>
  <c r="AD791"/>
  <c r="AD790"/>
  <c r="AD789"/>
  <c r="AD788"/>
  <c r="AD787"/>
  <c r="AD786"/>
  <c r="AD785"/>
  <c r="AD784"/>
  <c r="AD783"/>
  <c r="AD782"/>
  <c r="AD781"/>
  <c r="AD780"/>
  <c r="AD779"/>
  <c r="AD778"/>
  <c r="AD777"/>
  <c r="AD776"/>
  <c r="AD775"/>
  <c r="AD774"/>
  <c r="AD773"/>
  <c r="AD772"/>
  <c r="AD771"/>
  <c r="AD770"/>
  <c r="AD769"/>
  <c r="AD768"/>
  <c r="AD767"/>
  <c r="AD766"/>
  <c r="AD765"/>
  <c r="AD764"/>
  <c r="AD763"/>
  <c r="AD762"/>
  <c r="AD761"/>
  <c r="AD760"/>
  <c r="AD759"/>
  <c r="AD758"/>
  <c r="AD757"/>
  <c r="AD756"/>
  <c r="AD755"/>
  <c r="AD754"/>
  <c r="AD753"/>
  <c r="AD752"/>
  <c r="AD751"/>
  <c r="AD750"/>
  <c r="AD749"/>
  <c r="AD748"/>
  <c r="AD747"/>
  <c r="AD746"/>
  <c r="AD745"/>
  <c r="AD744"/>
  <c r="AD743"/>
  <c r="AD742"/>
  <c r="AD741"/>
  <c r="AD740"/>
  <c r="AD739"/>
  <c r="AD738"/>
  <c r="AD737"/>
  <c r="AD736"/>
  <c r="AD735"/>
  <c r="AD734"/>
  <c r="AD733"/>
  <c r="AD732"/>
  <c r="AD731"/>
  <c r="AD730"/>
  <c r="AD729"/>
  <c r="AD728"/>
  <c r="AD727"/>
  <c r="AD726"/>
  <c r="AD725"/>
  <c r="AD724"/>
  <c r="AD723"/>
  <c r="AD722"/>
  <c r="AD721"/>
  <c r="AD720"/>
  <c r="AD719"/>
  <c r="AD718"/>
  <c r="AD717"/>
  <c r="AD716"/>
  <c r="AD715"/>
  <c r="AD714"/>
  <c r="AD713"/>
  <c r="AD712"/>
  <c r="AD711"/>
  <c r="AD710"/>
  <c r="AD709"/>
  <c r="AD708"/>
  <c r="AD707"/>
  <c r="AD706"/>
  <c r="AD705"/>
  <c r="AD704"/>
  <c r="AD703"/>
  <c r="AD702"/>
  <c r="AD701"/>
  <c r="AD700"/>
  <c r="AD699"/>
  <c r="AD698"/>
  <c r="AD697"/>
  <c r="AD696"/>
  <c r="AD695"/>
  <c r="AD694"/>
  <c r="AD693"/>
  <c r="AD692"/>
  <c r="AD691"/>
  <c r="AD690"/>
  <c r="AD689"/>
  <c r="AD688"/>
  <c r="AD687"/>
  <c r="AD686"/>
  <c r="AD685"/>
  <c r="AD684"/>
  <c r="AD683"/>
  <c r="AD682"/>
  <c r="AD681"/>
  <c r="AD680"/>
  <c r="AD679"/>
  <c r="AD678"/>
  <c r="AD677"/>
  <c r="AD676"/>
  <c r="AD675"/>
  <c r="AD674"/>
  <c r="AD673"/>
  <c r="AD672"/>
  <c r="AD671"/>
  <c r="AD670"/>
  <c r="AD669"/>
  <c r="AD668"/>
  <c r="AD667"/>
  <c r="AD666"/>
  <c r="AD665"/>
  <c r="AD664"/>
  <c r="AD663"/>
  <c r="AD662"/>
  <c r="AD661"/>
  <c r="AD660"/>
  <c r="AD659"/>
  <c r="AD658"/>
  <c r="AD657"/>
  <c r="AD656"/>
  <c r="AD655"/>
  <c r="AD654"/>
  <c r="AD653"/>
  <c r="AD652"/>
  <c r="AD651"/>
  <c r="AD650"/>
  <c r="AD649"/>
  <c r="AD648"/>
  <c r="AD647"/>
  <c r="AD646"/>
  <c r="AD645"/>
  <c r="AD644"/>
  <c r="AD643"/>
  <c r="AD642"/>
  <c r="AD641"/>
  <c r="AD640"/>
  <c r="AD639"/>
  <c r="AD638"/>
  <c r="AD637"/>
  <c r="AD636"/>
  <c r="AD635"/>
  <c r="AD634"/>
  <c r="AD633"/>
  <c r="AD632"/>
  <c r="AD631"/>
  <c r="AD630"/>
  <c r="AD629"/>
  <c r="AD628"/>
  <c r="AD627"/>
  <c r="AD626"/>
  <c r="AD625"/>
  <c r="AD624"/>
  <c r="AD623"/>
  <c r="AD622"/>
  <c r="AD621"/>
  <c r="AD620"/>
  <c r="AD619"/>
  <c r="AD618"/>
  <c r="AD617"/>
  <c r="AD616"/>
  <c r="AD615"/>
  <c r="AD614"/>
  <c r="AD613"/>
  <c r="AD612"/>
  <c r="AD611"/>
  <c r="AD610"/>
  <c r="AD609"/>
  <c r="AD608"/>
  <c r="AD607"/>
  <c r="AD606"/>
  <c r="AD605"/>
  <c r="AD604"/>
  <c r="AD603"/>
  <c r="AD602"/>
  <c r="AD601"/>
  <c r="AD600"/>
  <c r="AD599"/>
  <c r="AD598"/>
  <c r="AD597"/>
  <c r="AD596"/>
  <c r="AD595"/>
  <c r="AD594"/>
  <c r="AD593"/>
  <c r="AD592"/>
  <c r="AD591"/>
  <c r="AD590"/>
  <c r="AD589"/>
  <c r="AD588"/>
  <c r="AD587"/>
  <c r="AD586"/>
  <c r="AD585"/>
  <c r="AD584"/>
  <c r="AD583"/>
  <c r="AD582"/>
  <c r="AD581"/>
  <c r="AD580"/>
  <c r="AD579"/>
  <c r="AD578"/>
  <c r="AD577"/>
  <c r="AD576"/>
  <c r="AD575"/>
  <c r="AD574"/>
  <c r="AD573"/>
  <c r="AD572"/>
  <c r="AD571"/>
  <c r="AD570"/>
  <c r="AD569"/>
  <c r="AD568"/>
  <c r="AD567"/>
  <c r="AD566"/>
  <c r="AD565"/>
  <c r="AD564"/>
  <c r="AD563"/>
  <c r="AD562"/>
  <c r="AD561"/>
  <c r="AD560"/>
  <c r="AD559"/>
  <c r="AD558"/>
  <c r="AD557"/>
  <c r="AD556"/>
  <c r="AD555"/>
  <c r="AD554"/>
  <c r="AD553"/>
  <c r="AD552"/>
  <c r="AD551"/>
  <c r="AD550"/>
  <c r="AD549"/>
  <c r="AD548"/>
  <c r="AD547"/>
  <c r="AD546"/>
  <c r="AD545"/>
  <c r="AD544"/>
  <c r="AD543"/>
  <c r="AD542"/>
  <c r="AD541"/>
  <c r="AD540"/>
  <c r="AD539"/>
  <c r="AD538"/>
  <c r="AD537"/>
  <c r="AD536"/>
  <c r="AD535"/>
  <c r="AD534"/>
  <c r="AD533"/>
  <c r="AD532"/>
  <c r="AD531"/>
  <c r="AD530"/>
  <c r="AD529"/>
  <c r="AD528"/>
  <c r="AD527"/>
  <c r="AD526"/>
  <c r="AD525"/>
  <c r="AD524"/>
  <c r="AD523"/>
  <c r="AD522"/>
  <c r="AD521"/>
  <c r="AD520"/>
  <c r="AD519"/>
  <c r="AD518"/>
  <c r="AD517"/>
  <c r="AD516"/>
  <c r="AD515"/>
  <c r="AD514"/>
  <c r="AD513"/>
  <c r="AD512"/>
  <c r="AD511"/>
  <c r="AD510"/>
  <c r="AD509"/>
  <c r="AD508"/>
  <c r="AD507"/>
  <c r="AD506"/>
  <c r="AD505"/>
  <c r="AD504"/>
  <c r="AD503"/>
  <c r="AD502"/>
  <c r="AD501"/>
  <c r="AD500"/>
  <c r="AD499"/>
  <c r="AD498"/>
  <c r="AD497"/>
  <c r="AD496"/>
  <c r="AD495"/>
  <c r="AD494"/>
  <c r="AD493"/>
  <c r="AD492"/>
  <c r="AD491"/>
  <c r="AD490"/>
  <c r="AD489"/>
  <c r="AD488"/>
  <c r="AD487"/>
  <c r="AD486"/>
  <c r="AD485"/>
  <c r="AD484"/>
  <c r="AD483"/>
  <c r="AD482"/>
  <c r="AD481"/>
  <c r="AD480"/>
  <c r="AD479"/>
  <c r="AD478"/>
  <c r="AD477"/>
  <c r="AD476"/>
  <c r="AD475"/>
  <c r="AD474"/>
  <c r="AD473"/>
  <c r="AD472"/>
  <c r="AD471"/>
  <c r="AD470"/>
  <c r="AD469"/>
  <c r="AD468"/>
  <c r="AD467"/>
  <c r="AD466"/>
  <c r="AD465"/>
  <c r="AD464"/>
  <c r="AD463"/>
  <c r="AD462"/>
  <c r="AD461"/>
  <c r="AD460"/>
  <c r="AD459"/>
  <c r="AD458"/>
  <c r="AD457"/>
  <c r="AD456"/>
  <c r="AD455"/>
  <c r="AD454"/>
  <c r="AD453"/>
  <c r="AD452"/>
  <c r="AD451"/>
  <c r="AD450"/>
  <c r="AD449"/>
  <c r="AD448"/>
  <c r="AD447"/>
  <c r="AD446"/>
  <c r="AD445"/>
  <c r="AD444"/>
  <c r="AD443"/>
  <c r="AD442"/>
  <c r="AD441"/>
  <c r="AD440"/>
  <c r="AD439"/>
  <c r="AD438"/>
  <c r="AD437"/>
  <c r="AD436"/>
  <c r="AD435"/>
  <c r="AD434"/>
  <c r="AD433"/>
  <c r="AD432"/>
  <c r="AD431"/>
  <c r="AD430"/>
  <c r="AD429"/>
  <c r="AD428"/>
  <c r="AD427"/>
  <c r="AD426"/>
  <c r="AD425"/>
  <c r="AD424"/>
  <c r="AD423"/>
  <c r="AD422"/>
  <c r="AD421"/>
  <c r="AD420"/>
  <c r="AD419"/>
  <c r="AD418"/>
  <c r="AD417"/>
  <c r="AD416"/>
  <c r="AD415"/>
  <c r="AD414"/>
  <c r="AD413"/>
  <c r="AD412"/>
  <c r="AD411"/>
  <c r="AD410"/>
  <c r="AD409"/>
  <c r="AD408"/>
  <c r="AD407"/>
  <c r="AD406"/>
  <c r="AD405"/>
  <c r="AD404"/>
  <c r="AD403"/>
  <c r="AD402"/>
  <c r="AD401"/>
  <c r="AD400"/>
  <c r="AD399"/>
  <c r="AD398"/>
  <c r="AD397"/>
  <c r="AD396"/>
  <c r="AD395"/>
  <c r="AD394"/>
  <c r="AD393"/>
  <c r="AD392"/>
  <c r="AD391"/>
  <c r="AD390"/>
  <c r="AD389"/>
  <c r="AD388"/>
  <c r="AD387"/>
  <c r="AD386"/>
  <c r="AD385"/>
  <c r="AD384"/>
  <c r="AD383"/>
  <c r="AD382"/>
  <c r="AD381"/>
  <c r="AD380"/>
  <c r="AD379"/>
  <c r="AD378"/>
  <c r="AD377"/>
  <c r="AD376"/>
  <c r="AD375"/>
  <c r="AD374"/>
  <c r="AD373"/>
  <c r="AD372"/>
  <c r="AD371"/>
  <c r="AD370"/>
  <c r="AD369"/>
  <c r="AD368"/>
  <c r="AD367"/>
  <c r="AD366"/>
  <c r="AD365"/>
  <c r="AD364"/>
  <c r="AD363"/>
  <c r="AD362"/>
  <c r="AD361"/>
  <c r="AD360"/>
  <c r="AD359"/>
  <c r="AD358"/>
  <c r="AD357"/>
  <c r="AD356"/>
  <c r="AD355"/>
  <c r="AD354"/>
  <c r="AD353"/>
  <c r="AD352"/>
  <c r="AD351"/>
  <c r="AD350"/>
  <c r="AD349"/>
  <c r="AD348"/>
  <c r="AD347"/>
  <c r="AD346"/>
  <c r="AD345"/>
  <c r="AD344"/>
  <c r="AD343"/>
  <c r="AD342"/>
  <c r="AD341"/>
  <c r="AD340"/>
  <c r="AD339"/>
  <c r="AD338"/>
  <c r="AD337"/>
  <c r="AD336"/>
  <c r="AD335"/>
  <c r="AD334"/>
  <c r="AD333"/>
  <c r="AD332"/>
  <c r="AD331"/>
  <c r="AD330"/>
  <c r="AD329"/>
  <c r="AD328"/>
  <c r="AD327"/>
  <c r="AD326"/>
  <c r="AD325"/>
  <c r="AD324"/>
  <c r="AD323"/>
  <c r="AD322"/>
  <c r="AD321"/>
  <c r="AD320"/>
  <c r="AD319"/>
  <c r="AD318"/>
  <c r="AD317"/>
  <c r="AD316"/>
  <c r="AD315"/>
  <c r="AD314"/>
  <c r="AD313"/>
  <c r="AD312"/>
  <c r="AD311"/>
  <c r="AD310"/>
  <c r="AD309"/>
  <c r="AD308"/>
  <c r="AD307"/>
  <c r="AD306"/>
  <c r="AD305"/>
  <c r="AD304"/>
  <c r="AD303"/>
  <c r="AD302"/>
  <c r="AD301"/>
  <c r="AD300"/>
  <c r="AD299"/>
  <c r="AD298"/>
  <c r="AD297"/>
  <c r="AD296"/>
  <c r="AD295"/>
  <c r="AD294"/>
  <c r="AD293"/>
  <c r="AD292"/>
  <c r="AD291"/>
  <c r="AD290"/>
  <c r="AD289"/>
  <c r="AD288"/>
  <c r="AD287"/>
  <c r="AD286"/>
  <c r="AD285"/>
  <c r="AD284"/>
  <c r="AD283"/>
  <c r="AD282"/>
  <c r="AD281"/>
  <c r="AD280"/>
  <c r="AD279"/>
  <c r="AD278"/>
  <c r="AD277"/>
  <c r="AD276"/>
  <c r="AD275"/>
  <c r="AD274"/>
  <c r="AD273"/>
  <c r="AD272"/>
  <c r="AD271"/>
  <c r="AD270"/>
  <c r="AD269"/>
  <c r="AD268"/>
  <c r="AD267"/>
  <c r="AD266"/>
  <c r="AD265"/>
  <c r="AD264"/>
  <c r="AD263"/>
  <c r="AD262"/>
  <c r="AD261"/>
  <c r="AD260"/>
  <c r="AD259"/>
  <c r="AD258"/>
  <c r="AD257"/>
  <c r="AD256"/>
  <c r="AD255"/>
  <c r="AD254"/>
  <c r="AD253"/>
  <c r="AD252"/>
  <c r="AD251"/>
  <c r="AD250"/>
  <c r="AD249"/>
  <c r="AD248"/>
  <c r="AD247"/>
  <c r="AD246"/>
  <c r="AD245"/>
  <c r="AD244"/>
  <c r="AD243"/>
  <c r="AD242"/>
  <c r="AD241"/>
  <c r="AD240"/>
  <c r="AD239"/>
  <c r="AD238"/>
  <c r="AD237"/>
  <c r="AD236"/>
  <c r="AD235"/>
  <c r="AD234"/>
  <c r="AD233"/>
  <c r="AD232"/>
  <c r="AD231"/>
  <c r="AD230"/>
  <c r="AD229"/>
  <c r="AD228"/>
  <c r="AD227"/>
  <c r="AD226"/>
  <c r="AD225"/>
  <c r="AD224"/>
  <c r="AD223"/>
  <c r="AD222"/>
  <c r="AD221"/>
  <c r="AD220"/>
  <c r="AD219"/>
  <c r="AD218"/>
  <c r="AD217"/>
  <c r="AD216"/>
  <c r="AD215"/>
  <c r="AD214"/>
  <c r="AD213"/>
  <c r="AD212"/>
  <c r="AD211"/>
  <c r="AD210"/>
  <c r="AD209"/>
  <c r="AD208"/>
  <c r="AD207"/>
  <c r="AD206"/>
  <c r="AD205"/>
  <c r="AD204"/>
  <c r="AD203"/>
  <c r="AD202"/>
  <c r="AD201"/>
  <c r="AD200"/>
  <c r="AD199"/>
  <c r="AD198"/>
  <c r="AD197"/>
  <c r="AD196"/>
  <c r="AD195"/>
  <c r="AD194"/>
  <c r="AD193"/>
  <c r="AD192"/>
  <c r="AD191"/>
  <c r="AD190"/>
  <c r="AD189"/>
  <c r="AD188"/>
  <c r="AD187"/>
  <c r="AD186"/>
  <c r="AD185"/>
  <c r="AD184"/>
  <c r="AD183"/>
  <c r="AD182"/>
  <c r="AD181"/>
  <c r="AD180"/>
  <c r="AD179"/>
  <c r="AD178"/>
  <c r="AD177"/>
  <c r="AD176"/>
  <c r="AD175"/>
  <c r="AD174"/>
  <c r="AD173"/>
  <c r="AD172"/>
  <c r="AD171"/>
  <c r="AD170"/>
  <c r="AD169"/>
  <c r="AD168"/>
  <c r="AD167"/>
  <c r="AD166"/>
  <c r="AD165"/>
  <c r="AD164"/>
  <c r="AD163"/>
  <c r="AD162"/>
  <c r="AD161"/>
  <c r="AD160"/>
  <c r="AD159"/>
  <c r="AD158"/>
  <c r="AD157"/>
  <c r="AD156"/>
  <c r="AD155"/>
  <c r="AD154"/>
  <c r="AD153"/>
  <c r="AD152"/>
  <c r="AD151"/>
  <c r="AD150"/>
  <c r="AD149"/>
  <c r="AD148"/>
  <c r="AD147"/>
  <c r="AD146"/>
  <c r="AD145"/>
  <c r="AD144"/>
  <c r="AD143"/>
  <c r="AD142"/>
  <c r="AD141"/>
  <c r="AD140"/>
  <c r="AD139"/>
  <c r="AD138"/>
  <c r="AD137"/>
  <c r="AD136"/>
  <c r="AD135"/>
  <c r="AD134"/>
  <c r="AD133"/>
  <c r="AD132"/>
  <c r="AD131"/>
  <c r="AD130"/>
  <c r="AD129"/>
  <c r="AD128"/>
  <c r="AD127"/>
  <c r="AD126"/>
  <c r="AD125"/>
  <c r="AD124"/>
  <c r="AD123"/>
  <c r="AD122"/>
  <c r="AD121"/>
  <c r="AD120"/>
  <c r="AD119"/>
  <c r="AD118"/>
  <c r="AD117"/>
  <c r="AD116"/>
  <c r="AD115"/>
  <c r="AD114"/>
  <c r="AD113"/>
  <c r="AD112"/>
  <c r="AD111"/>
  <c r="AD110"/>
  <c r="AD109"/>
  <c r="AD108"/>
  <c r="AD107"/>
  <c r="AD106"/>
  <c r="AD105"/>
  <c r="AD104"/>
  <c r="AD103"/>
  <c r="AD102"/>
  <c r="AD101"/>
  <c r="AD100"/>
  <c r="AD99"/>
  <c r="AD98"/>
  <c r="AD97"/>
  <c r="AD96"/>
  <c r="AD95"/>
  <c r="AD94"/>
  <c r="AD93"/>
  <c r="AD92"/>
  <c r="AD91"/>
  <c r="AD90"/>
  <c r="AD89"/>
  <c r="AD88"/>
  <c r="AD87"/>
  <c r="AD86"/>
  <c r="AD85"/>
  <c r="AD84"/>
  <c r="AD83"/>
  <c r="AD82"/>
  <c r="AD81"/>
  <c r="AD80"/>
  <c r="AD79"/>
  <c r="AD78"/>
  <c r="AD77"/>
  <c r="AD76"/>
  <c r="AD75"/>
  <c r="AD74"/>
  <c r="AD73"/>
  <c r="AD72"/>
  <c r="AD71"/>
  <c r="AD70"/>
  <c r="AD69"/>
  <c r="AD68"/>
  <c r="AD67"/>
  <c r="AD66"/>
  <c r="AD65"/>
  <c r="AD64"/>
  <c r="AD63"/>
  <c r="AD62"/>
  <c r="AD61"/>
  <c r="AD60"/>
  <c r="AD59"/>
  <c r="AD58"/>
  <c r="AD57"/>
  <c r="AD56"/>
  <c r="AD55"/>
  <c r="AD54"/>
  <c r="AD53"/>
  <c r="AD52"/>
  <c r="AD51"/>
  <c r="AD50"/>
  <c r="AD49"/>
  <c r="AD48"/>
  <c r="AD47"/>
  <c r="AD46"/>
  <c r="AD45"/>
  <c r="AD44"/>
  <c r="AD43"/>
  <c r="AD42"/>
  <c r="AD41"/>
  <c r="AD40"/>
  <c r="AD39"/>
  <c r="AD38"/>
  <c r="AD37"/>
  <c r="AD36"/>
  <c r="AD35"/>
  <c r="AD34"/>
  <c r="AD33"/>
  <c r="AD32"/>
  <c r="AD31"/>
  <c r="AD30"/>
  <c r="AD29"/>
  <c r="AD28"/>
  <c r="AD27"/>
  <c r="AD26"/>
  <c r="AD25"/>
  <c r="AD24"/>
  <c r="AD23"/>
  <c r="AD22"/>
  <c r="AD21"/>
  <c r="AD20"/>
  <c r="AD19"/>
  <c r="AD18"/>
  <c r="AD17"/>
  <c r="AD16"/>
  <c r="AD15"/>
  <c r="AD14"/>
  <c r="AD13"/>
  <c r="AD12"/>
  <c r="AD11"/>
  <c r="AD10"/>
  <c r="AD9"/>
  <c r="AD8"/>
  <c r="AD7"/>
  <c r="AD6"/>
  <c r="AD5"/>
  <c r="F181" i="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28"/>
  <c r="F125"/>
  <c r="F124"/>
  <c r="F123"/>
  <c r="F122"/>
  <c r="F121"/>
  <c r="F120"/>
  <c r="F119"/>
  <c r="F118"/>
  <c r="F115"/>
  <c r="F114"/>
  <c r="F113"/>
  <c r="F112"/>
  <c r="F109"/>
  <c r="F108"/>
  <c r="F107"/>
  <c r="F106"/>
  <c r="F105"/>
  <c r="F104"/>
  <c r="F103"/>
  <c r="F102"/>
  <c r="F101"/>
  <c r="F100"/>
  <c r="F97"/>
  <c r="F96"/>
  <c r="F95"/>
  <c r="F94"/>
  <c r="F93"/>
  <c r="F92"/>
  <c r="F91"/>
  <c r="F90"/>
  <c r="F89"/>
  <c r="F88"/>
  <c r="F87"/>
  <c r="F86"/>
  <c r="F85"/>
  <c r="F84"/>
  <c r="F83"/>
  <c r="F82"/>
  <c r="F81"/>
  <c r="F80"/>
  <c r="F79"/>
  <c r="F78"/>
  <c r="F77"/>
  <c r="F76"/>
  <c r="F75"/>
  <c r="F74"/>
  <c r="F73"/>
  <c r="F72"/>
  <c r="F71"/>
  <c r="F70"/>
  <c r="F69"/>
  <c r="F68"/>
  <c r="F67"/>
  <c r="F66"/>
  <c r="F64"/>
  <c r="F63"/>
  <c r="F62"/>
  <c r="F61"/>
  <c r="F60"/>
  <c r="F59"/>
  <c r="F58"/>
  <c r="F57"/>
  <c r="F56"/>
  <c r="F55"/>
  <c r="F54"/>
  <c r="F52"/>
  <c r="F51"/>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alcChain>
</file>

<file path=xl/sharedStrings.xml><?xml version="1.0" encoding="utf-8"?>
<sst xmlns="http://schemas.openxmlformats.org/spreadsheetml/2006/main" count="5489" uniqueCount="1239">
  <si>
    <t>Код дохода по бюджетной классификации</t>
  </si>
  <si>
    <t>Утвержденные бюджетные назначения</t>
  </si>
  <si>
    <t>Исполнено</t>
  </si>
  <si>
    <t>Доходы бюджета - всего</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</si>
  <si>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</si>
  <si>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</si>
  <si>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</si>
  <si>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</si>
  <si>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</si>
  <si>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</si>
  <si>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</si>
  <si>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</si>
  <si>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</si>
  <si>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</si>
  <si>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</si>
  <si>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</si>
  <si>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</si>
  <si>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</si>
  <si>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</si>
  <si>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</si>
  <si>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</si>
  <si>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</si>
  <si>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</si>
  <si>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</si>
  <si>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</si>
  <si>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</si>
  <si>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</si>
  <si>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</si>
  <si>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</si>
  <si>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</si>
  <si>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</si>
  <si>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</si>
  <si>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</si>
  <si>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</si>
  <si>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</si>
  <si>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</si>
  <si>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</si>
  <si>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</si>
  <si>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</si>
  <si>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</si>
  <si>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</si>
  <si>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</si>
  <si>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</si>
  <si>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</si>
  <si>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</si>
  <si>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</si>
  <si>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</si>
  <si>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</si>
  <si>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</si>
  <si>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</si>
  <si>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</si>
  <si>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</si>
  <si>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</si>
  <si>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</si>
  <si>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</si>
  <si>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</si>
  <si>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</si>
  <si>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</si>
  <si>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</si>
  <si>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</si>
  <si>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</si>
  <si>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</si>
  <si>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</si>
  <si>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</si>
  <si>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выдачу и обмен паспорта гражданина Российской Федерации</t>
  </si>
  <si>
    <t>000 10807100010000110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</si>
  <si>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</si>
  <si>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</si>
  <si>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</si>
  <si>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</si>
  <si>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выдачу разрешения на установку рекламной конструкции</t>
  </si>
  <si>
    <t>000 10807150010000110</t>
  </si>
  <si>
    <t>Государственная пошлина за государственный кадастровый учет</t>
  </si>
  <si>
    <t>000 10807550010000110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</si>
  <si>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</si>
  <si>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</si>
  <si>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ускоренную процедуру государственного кадастрового учета и (или) государственной регистрации прав</t>
  </si>
  <si>
    <t>000 10807570010000110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</si>
  <si>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</si>
  <si>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</si>
  <si>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</si>
  <si>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</si>
  <si>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</si>
  <si>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</si>
  <si>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</si>
  <si>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</si>
  <si>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</si>
  <si>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</si>
  <si>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</si>
  <si>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</si>
  <si>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</si>
  <si>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</si>
  <si>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</si>
  <si>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</si>
  <si>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</si>
  <si>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</si>
  <si>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</si>
  <si>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000 11105035100000120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</si>
  <si>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</si>
  <si>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</si>
  <si>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</si>
  <si>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</si>
  <si>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</si>
  <si>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000 11105314100000120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</si>
  <si>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</si>
  <si>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</si>
  <si>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</si>
  <si>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</si>
  <si>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</si>
  <si>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</si>
  <si>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</si>
  <si>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000 11105430000000120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</si>
  <si>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</si>
  <si>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000 11105430050000120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</si>
  <si>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</si>
  <si>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</si>
  <si>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</si>
  <si>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</si>
  <si>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</si>
  <si>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</si>
  <si>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</si>
  <si>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</si>
  <si>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</si>
  <si>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</si>
  <si>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</si>
  <si>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</si>
  <si>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</si>
  <si>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</si>
  <si>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</si>
  <si>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</si>
  <si>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</si>
  <si>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</si>
  <si>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</si>
  <si>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</si>
  <si>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</si>
  <si>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</si>
  <si>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</si>
  <si>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</si>
  <si>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</si>
  <si>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</si>
  <si>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</si>
  <si>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</si>
  <si>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</si>
  <si>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</si>
  <si>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</si>
  <si>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</si>
  <si>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</si>
  <si>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</si>
  <si>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</si>
  <si>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</si>
  <si>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</si>
  <si>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</si>
  <si>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</si>
  <si>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</si>
  <si>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</si>
  <si>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</si>
  <si>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</si>
  <si>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</si>
  <si>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</si>
  <si>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</si>
  <si>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</si>
  <si>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</si>
  <si>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</si>
  <si>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</si>
  <si>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</si>
  <si>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</si>
  <si>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</si>
  <si>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</si>
  <si>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</si>
  <si>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</si>
  <si>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</si>
  <si>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</si>
  <si>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</si>
  <si>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</si>
  <si>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</si>
  <si>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</si>
  <si>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</si>
  <si>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</si>
  <si>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</si>
  <si>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</si>
  <si>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</si>
  <si>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</si>
  <si>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</si>
  <si>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</si>
  <si>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</si>
  <si>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</si>
  <si>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</si>
  <si>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</si>
  <si>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</si>
  <si>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</si>
  <si>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</si>
  <si>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</si>
  <si>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</si>
  <si>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</si>
  <si>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</si>
  <si>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</si>
  <si>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</si>
  <si>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</si>
  <si>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</si>
  <si>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</si>
  <si>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</si>
  <si>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</si>
  <si>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</si>
  <si>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</si>
  <si>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</si>
  <si>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</si>
  <si>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</si>
  <si>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</si>
  <si>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</si>
  <si>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</si>
  <si>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</si>
  <si>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</si>
  <si>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</si>
  <si>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</si>
  <si>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</si>
  <si>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</si>
  <si>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</si>
  <si>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</si>
  <si>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</si>
  <si>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</si>
  <si>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</si>
  <si>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</si>
  <si>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</si>
  <si>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</si>
  <si>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</si>
  <si>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</si>
  <si>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</si>
  <si>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</si>
  <si>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</si>
  <si>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</si>
  <si>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</si>
  <si>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</si>
  <si>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</si>
  <si>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</si>
  <si>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</si>
  <si>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</si>
  <si>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</si>
  <si>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</si>
  <si>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</si>
  <si>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</si>
  <si>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</si>
  <si>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</si>
  <si>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</si>
  <si>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</si>
  <si>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</si>
  <si>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</si>
  <si>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</si>
  <si>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</si>
  <si>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</si>
  <si>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</si>
  <si>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</si>
  <si>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</si>
  <si>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</si>
  <si>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</si>
  <si>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</si>
  <si>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</si>
  <si>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</si>
  <si>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</si>
  <si>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</si>
  <si>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</si>
  <si>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</si>
  <si>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</si>
  <si>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</si>
  <si>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</si>
  <si>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</si>
  <si>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</si>
  <si>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</si>
  <si>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</si>
  <si>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</si>
  <si>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</si>
  <si>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</si>
  <si>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</si>
  <si>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</si>
  <si>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</si>
  <si>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</si>
  <si>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</si>
  <si>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</si>
  <si>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</si>
  <si>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</si>
  <si>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</si>
  <si>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</si>
  <si>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</si>
  <si>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</si>
  <si>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</si>
  <si>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</si>
  <si>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</si>
  <si>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</si>
  <si>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</si>
  <si>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</si>
  <si>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</si>
  <si>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</si>
  <si>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</si>
  <si>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</si>
  <si>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</si>
  <si>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</si>
  <si>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</si>
  <si>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</si>
  <si>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</si>
  <si>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</si>
  <si>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</si>
  <si>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</si>
  <si>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</si>
  <si>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</si>
  <si>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</si>
  <si>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</si>
  <si>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</si>
  <si>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</si>
  <si>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</si>
  <si>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</si>
  <si>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</si>
  <si>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</si>
  <si>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</si>
  <si>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</si>
  <si>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</si>
  <si>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</si>
  <si>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</si>
  <si>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</si>
  <si>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</si>
  <si>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</si>
  <si>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</si>
  <si>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</si>
  <si>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</si>
  <si>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</si>
  <si>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</si>
  <si>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</si>
  <si>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</si>
  <si>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</si>
  <si>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</si>
  <si>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</si>
  <si>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</si>
  <si>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</si>
  <si>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</si>
  <si>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000 20705030050000150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</si>
  <si>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</si>
  <si>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</si>
  <si>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</si>
  <si>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</si>
  <si>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</si>
  <si>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</si>
  <si>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</si>
  <si>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</si>
  <si>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автономными учреждениями остатков субсидий прошлых лет</t>
  </si>
  <si>
    <t>000 21805020050000150</t>
  </si>
  <si>
    <t>Доходы бюджетов муниципальных районов от возврата иными организациями остатков субсидий прошлых лет</t>
  </si>
  <si>
    <t>000 21805030050000150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</si>
  <si>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</si>
  <si>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</si>
  <si>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</si>
  <si>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</si>
  <si>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реализацию мероприятий по обеспечению жильем молодых семей из бюджетов муниципальных районов</t>
  </si>
  <si>
    <t>000 21925497050000150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</si>
  <si>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</si>
  <si>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</si>
  <si>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x</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</si>
  <si>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</si>
  <si>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</si>
  <si>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</si>
  <si>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</si>
  <si>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Прочая закупка товаров, работ и услуг</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</si>
  <si>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</si>
  <si>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субъектов Российской Федерации, местных администраций</t>
  </si>
  <si>
    <t>Закупка энергетических ресурсов</t>
  </si>
  <si>
    <t>Уплата налога на имущество организаций и земельного налога</t>
  </si>
  <si>
    <t>Уплата прочих налогов, сборов</t>
  </si>
  <si>
    <t>Уплата иных платежей</t>
  </si>
  <si>
    <t>Судебная система</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</si>
  <si>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</si>
  <si>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</si>
  <si>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</si>
  <si>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Другие общегосударственные вопросы</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</si>
  <si>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</si>
  <si>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</si>
  <si>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</si>
  <si>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Закупка товаров, работ и услуг в целях капитального ремонта государственного (муниципального) имущества</t>
  </si>
  <si>
    <t>Субсидии (гранты в форме субсидий), не подлежащие казначейскому сопровождению</t>
  </si>
  <si>
    <t>Исполнение судебных актов Российской Федерации и мировых соглашений по возмещению причиненного вреда</t>
  </si>
  <si>
    <t>НАЦИОНАЛЬНАЯ ОБОРОНА</t>
  </si>
  <si>
    <t>Мобилизационная и вневойсковая подготовка</t>
  </si>
  <si>
    <t>Мобилизационная подготовка экономики</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</si>
  <si>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</si>
  <si>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</si>
  <si>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Иные выплаты населению</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</si>
  <si>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</si>
  <si>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</si>
  <si>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</si>
  <si>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</si>
  <si>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</si>
  <si>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Дорожное хозяйство (дорожные фонды)</t>
  </si>
  <si>
    <t>Бюджетные инвестиции в объекты капитального строительства государственной (муниципальной) собственности</t>
  </si>
  <si>
    <t>Связь и информатика</t>
  </si>
  <si>
    <t>Другие вопросы в области национальной экономики</t>
  </si>
  <si>
    <t>ЖИЛИЩНО-КОММУНАЛЬНОЕ ХОЗЯЙСТВО</t>
  </si>
  <si>
    <t>Жилищное хозяйство</t>
  </si>
  <si>
    <t>Коммунальное хозяйство</t>
  </si>
  <si>
    <t>Бюджетные инвестиции в соответствии с концессионными соглашениями</t>
  </si>
  <si>
    <t>Благоустройство</t>
  </si>
  <si>
    <t>ОХРАНА ОКРУЖАЮЩЕЙ СРЕДЫ</t>
  </si>
  <si>
    <t>Другие вопросы в области охраны окружающей среды</t>
  </si>
  <si>
    <t>ОБРАЗОВАНИЕ</t>
  </si>
  <si>
    <t>Общее образование</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</si>
  <si>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</si>
  <si>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</si>
  <si>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Молодежная политика</t>
  </si>
  <si>
    <t>Премии и гранты</t>
  </si>
  <si>
    <t>Другие вопросы в области образования</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</si>
  <si>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</si>
  <si>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 на иные цели</t>
  </si>
  <si>
    <t>КУЛЬТУРА, КИНЕМАТОГРАФИЯ</t>
  </si>
  <si>
    <t>Культура</t>
  </si>
  <si>
    <t>Субсидии бюджетным учреждениям на иные цели</t>
  </si>
  <si>
    <t>ЗДРАВООХРАНЕНИЕ</t>
  </si>
  <si>
    <t>Другие вопросы в области здравоохранения</t>
  </si>
  <si>
    <t>СОЦИАЛЬНАЯ ПОЛИТИКА</t>
  </si>
  <si>
    <t>Пенсионное обеспечение</t>
  </si>
  <si>
    <t>Иные пенсии, социальные доплаты к пенсиям</t>
  </si>
  <si>
    <t>Социальное обслуживание населения</t>
  </si>
  <si>
    <t>Социальное обеспечение населения</t>
  </si>
  <si>
    <t>Пособия, компенсации, меры социальной поддержки по публичным нормативным обязательствам</t>
  </si>
  <si>
    <t>Субсидии гражданам на приобретение жилья</t>
  </si>
  <si>
    <t>Охрана семьи и детства</t>
  </si>
  <si>
    <t>Приобретение товаров, работ и услуг в пользу граждан в целях их социального обеспечения</t>
  </si>
  <si>
    <t>Бюджетные инвестиции на приобретение объектов недвижимого имущества в государственную (муниципальную) собственность</t>
  </si>
  <si>
    <t>Другие вопросы в области социальной политики</t>
  </si>
  <si>
    <t>ФИЗИЧЕСКАЯ КУЛЬТУРА И СПОРТ</t>
  </si>
  <si>
    <t>Физическая культура</t>
  </si>
  <si>
    <t>Иные выплаты учреждений привлекаемым лицам</t>
  </si>
  <si>
    <t>Массовый спорт</t>
  </si>
  <si>
    <t>СРЕДСТВА МАССОВОЙ ИНФОРМАЦИИ</t>
  </si>
  <si>
    <t>Телевидение и радиовещание</t>
  </si>
  <si>
    <t>Периодическая печать и издательства</t>
  </si>
  <si>
    <t>ОБСЛУЖИВАНИЕ ГОСУДАРСТВЕННОГО (МУНИЦИПАЛЬНОГО) ДОЛГА</t>
  </si>
  <si>
    <t>Обслуживание государственного (муниципального) внутреннего долга</t>
  </si>
  <si>
    <t>Обслуживание муниципального долга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</si>
  <si>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</si>
  <si>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</si>
  <si>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Прочие межбюджетные трансферты общего характера</t>
  </si>
  <si>
    <t>Источники финансирования дефицита бюджетов - всего</t>
  </si>
  <si>
    <t>в том числе:
источники внутреннего финансирования</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</si>
  <si>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</si>
  <si>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</si>
  <si>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</si>
  <si>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</si>
  <si>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</si>
  <si>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</si>
  <si>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</si>
  <si>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</si>
  <si>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источники внешнего финансирования</t>
  </si>
  <si>
    <t>Изменение остатков средств</t>
  </si>
  <si>
    <t>000 01000000000000000</t>
  </si>
  <si>
    <t>Изменение остатков средств на счетах по учету средств бюджетов</t>
  </si>
  <si>
    <t>000 01050000000000000</t>
  </si>
  <si>
    <t>увеличение остатков средств, всего</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</si>
  <si>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</si>
  <si>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</si>
  <si>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</si>
  <si>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</si>
  <si>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</si>
  <si>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</si>
  <si>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</si>
  <si>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</si>
  <si>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</si>
  <si>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уменьшение остатков средств, всего</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</si>
  <si>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</si>
  <si>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</si>
  <si>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</si>
  <si>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</si>
  <si>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</si>
  <si>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</si>
  <si>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</si>
  <si>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</si>
  <si>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</si>
  <si>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Наименование показателя</t>
  </si>
  <si>
    <t>905</t>
  </si>
  <si>
    <t>921</t>
  </si>
  <si>
    <t>% исполнения</t>
  </si>
  <si>
    <t>тыс. рублей</t>
  </si>
  <si>
    <t>Наименование</t>
  </si>
  <si>
    <t>Код главы</t>
  </si>
  <si>
    <t>ЦСР</t>
  </si>
  <si>
    <t>ВР</t>
  </si>
  <si>
    <t>Собрание представителей Кинель-Черкасского района</t>
  </si>
  <si>
    <t>546</t>
  </si>
  <si>
    <t>ОБЩЕГОСУДАРСТВЕННЫЕ ВОПРОСЫ</t>
  </si>
  <si>
    <t>Муниципальная программа "Обеспечение деятельности Собрания представителей Кинель-Черкасского района Самарской области" на 2024-2030 годы</t>
  </si>
  <si>
    <t>2100000000</t>
  </si>
  <si>
    <t>Основное мероприятие "Финансовое обеспечение деятельности Собрания представителей Кинель-Черкасского района"</t>
  </si>
  <si>
    <t>2100100000</t>
  </si>
  <si>
    <t>Расходы на обеспечение выполнения функций органами местного самоуправления</t>
  </si>
  <si>
    <t>2100111000</t>
  </si>
  <si>
    <t>121</t>
  </si>
  <si>
    <t>129</t>
  </si>
  <si>
    <t>244</t>
  </si>
  <si>
    <t>Администрация Кинель - Черкасского района</t>
  </si>
  <si>
    <t>547</t>
  </si>
  <si>
    <t>Муниципальная программа "Повышение эффективности муниципального управления в Кинель-Черкасском районе Самарской области" на 2017-2028 годы</t>
  </si>
  <si>
    <t>0200000000</t>
  </si>
  <si>
    <t>Основное мероприятие "Финансовое обеспечение деятельности Главы района"</t>
  </si>
  <si>
    <t>0200100000</t>
  </si>
  <si>
    <t>0200111000</t>
  </si>
  <si>
    <t>122</t>
  </si>
  <si>
    <t>Основное мероприятие "Организация участия работников органов местного самоуправления Кинель-Черкасского района в семинарах, выставках, тренингах и иных мероприятий информационного характера"</t>
  </si>
  <si>
    <t>0200400000</t>
  </si>
  <si>
    <t>0200411000</t>
  </si>
  <si>
    <t>Муниципальная программа "Создание благоприятных условий для развития инвестиционной и инновационной деятельности на территории Кинель-Черкасского района Самарской области" на 2019-2030 годы</t>
  </si>
  <si>
    <t>0100000000</t>
  </si>
  <si>
    <t>Основное мероприятие "Реализация Положения об инвестиционной деятельности на территории Кинель-Черкасского района Самарской области (содержание отдела экономики, инвестиций и торговли Администрации Кинель-Черкасского района)"</t>
  </si>
  <si>
    <t>0100100000</t>
  </si>
  <si>
    <t>0100111000</t>
  </si>
  <si>
    <t>Основное мероприятие "Финансовое обеспечение деятельности администрации района"</t>
  </si>
  <si>
    <t>0200200000</t>
  </si>
  <si>
    <t>0200211000</t>
  </si>
  <si>
    <t>851</t>
  </si>
  <si>
    <t>852</t>
  </si>
  <si>
    <t>Основное мероприятие "Организация обучения муниципальных служащих и работников органов местного самоуправления Кинель-Черкасского района по программам профессиональной переподготовки, повышения квалификации"</t>
  </si>
  <si>
    <t>0200300000</t>
  </si>
  <si>
    <t>0200311000</t>
  </si>
  <si>
    <t>Основное мероприятие "Исполнение отдельных государственных полномочий в сфере архивного дела"</t>
  </si>
  <si>
    <t>0200700000</t>
  </si>
  <si>
    <t>Исполнение отдельных государственных полномочий в сфере архивного дела</t>
  </si>
  <si>
    <t>0200775150</t>
  </si>
  <si>
    <t>247</t>
  </si>
  <si>
    <t>Основное мероприятие " Исполнение отдельных государственных полномочий по обеспечению деятельности административных комиссий"</t>
  </si>
  <si>
    <t>0200800000</t>
  </si>
  <si>
    <t>Исполнение отдельных государственных полномочий по обеспечению деятельности административных комиссий</t>
  </si>
  <si>
    <t>0200875160</t>
  </si>
  <si>
    <t>Основное мероприятие "Материально-техническое и финансовое обеспечение деятельности органов местного самоуправления при осуществлении мероприятий по профилактике правонарушений на территории Кинель-Черкасского района"</t>
  </si>
  <si>
    <t>0201100000</t>
  </si>
  <si>
    <t>0201111000</t>
  </si>
  <si>
    <t>Муниципальная программа муниципального района Кинель-Черкасский Самарской области "Улучшение условий и охраны труда в муниципальном районе Кинель-Черкасский Самарской области" на 2018-2029 годы</t>
  </si>
  <si>
    <t>0400000000</t>
  </si>
  <si>
    <t>Основное мероприятие "Организация обучения по охране труда руководителей и специалистов организаций на базе аккредитованных организаций"</t>
  </si>
  <si>
    <t>0401200000</t>
  </si>
  <si>
    <t>Закупка товаров, работ и услуг для муниципальных нужд</t>
  </si>
  <si>
    <t>0401220000</t>
  </si>
  <si>
    <t>Основное мероприятие "Обеспечение организаций информационными стендами, плакатами, наглядной агитацией по охране труда и технике безопасности"</t>
  </si>
  <si>
    <t>0401700000</t>
  </si>
  <si>
    <t>0401711000</t>
  </si>
  <si>
    <t>Основное мероприятие "Исполнение отдельных государственных полномочий Самарской области в сфере охраны труда" (содержание работников)</t>
  </si>
  <si>
    <t>0402200000</t>
  </si>
  <si>
    <t>Исполнение отдельных государственных полномочий Самарской области в сфере охраны труда</t>
  </si>
  <si>
    <t>0402275200</t>
  </si>
  <si>
    <t>Основное мероприятие "Материально-техническое и финансовое обеспечение деятельности администрации района при осуществлении мероприятий в области охраны труда, предусмотренных трудовым законодательством"</t>
  </si>
  <si>
    <t>0403400000</t>
  </si>
  <si>
    <t>0403411000</t>
  </si>
  <si>
    <t>Муниципальная программа "Улучшение экологической ситуации на территории Кинель-Черкасского района Самарской области" на 2016-2030 годы</t>
  </si>
  <si>
    <t>6100000000</t>
  </si>
  <si>
    <t>Основное мероприятие "Исполнение отдельных государственных полномочий Самарской области в сфере охраны окружающей среды (содержание работников)"</t>
  </si>
  <si>
    <t>6100700000</t>
  </si>
  <si>
    <t>Исполнение отдельных государственных полномочий в сфере охраны окружающей среды</t>
  </si>
  <si>
    <t>6100775120</t>
  </si>
  <si>
    <t>Основное мероприятие "Исполнение отдельных государственных полномочий по организации проведения мероприятий по обращению с животными без владельцев"</t>
  </si>
  <si>
    <t>6101000000</t>
  </si>
  <si>
    <t>Исполнение отдельных государственных полномочий по организации проведения мероприятий при осуществлении деятельности по обращению с животными без владельцев</t>
  </si>
  <si>
    <t>6101075370</t>
  </si>
  <si>
    <t>Основное мероприятие "Организация мероприятий межпоселенческого характера по охране окружающей среды"</t>
  </si>
  <si>
    <t>6101800000</t>
  </si>
  <si>
    <t>6101811000</t>
  </si>
  <si>
    <t>Основное мероприятие "Организация мероприятий межпоселенческого характера по охране окружающей среды, направленных на увеличение площади зеленых насаждений на территории муниципального района Кинель-Черкасский Самарской области"</t>
  </si>
  <si>
    <t>6102200000</t>
  </si>
  <si>
    <t>6102211000</t>
  </si>
  <si>
    <t>Муниципальная программа "Развитие и досуг детей Кинель-Черкасского района Самарской области" на 2018-2030 годы</t>
  </si>
  <si>
    <t>7400000000</t>
  </si>
  <si>
    <t>Основное мероприятие "Осуществление отдельных государственных полномочий по обеспечению отдыха детей в каникулярное время в лагерях с дневным пребыванием детей, организованных образовательными организациями в Самарской области, осуществляющими организацию отдыха и оздоровления обучающихся в каникулярное время"</t>
  </si>
  <si>
    <t>7400500000</t>
  </si>
  <si>
    <t>Исполнение государственных полномочий по обеспечению отдыха детей в каникулярное время в лагерях с дневным пребыванием детей, организованных образовательными организациями в Самарской области, осуществляющими организацию отдыха и оздоровления обучающихся в каникулярное время</t>
  </si>
  <si>
    <t>7400575300</t>
  </si>
  <si>
    <t>Основное мероприятие "Исполнение отдельных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</si>
  <si>
    <t>0201000000</t>
  </si>
  <si>
    <t>Осуществление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</si>
  <si>
    <t>0201051200</t>
  </si>
  <si>
    <t>0200220000</t>
  </si>
  <si>
    <t>Основное мероприятие "Другие общегосударственные расходы"</t>
  </si>
  <si>
    <t>0201300000</t>
  </si>
  <si>
    <t>0201320000</t>
  </si>
  <si>
    <t>Иные направления расходов</t>
  </si>
  <si>
    <t>0201390000</t>
  </si>
  <si>
    <t>831</t>
  </si>
  <si>
    <t>853</t>
  </si>
  <si>
    <t>Основное мероприятие "Организация и проведение специальной оценки рабочих мест по условиям труда в МКУ "ХЭС Кинель-Черкасского района"</t>
  </si>
  <si>
    <t>0400900000</t>
  </si>
  <si>
    <t>Расходы на обеспечение деятельности муниципальных казенных учреждений</t>
  </si>
  <si>
    <t>0400912000</t>
  </si>
  <si>
    <t>Основное мероприятие "Организация и проведение специальной оценки рабочих мест по условиям труда в МКУ "ЦБ Кинель-Черкасского района"</t>
  </si>
  <si>
    <t>0402900000</t>
  </si>
  <si>
    <t>0402912000</t>
  </si>
  <si>
    <t>Муниципальная программа "Благоустройство и содержание парковой и пешеходной зоны по ул.Красноармейская села Кинель-Черкассы Кинель-Черкасского района Самарской области" на 2018-2029 годы</t>
  </si>
  <si>
    <t>0700000000</t>
  </si>
  <si>
    <t>Основное мероприятие "Содержание объектов благоустройства на территории парка с.Кинель-Черкассы"</t>
  </si>
  <si>
    <t>0700100000</t>
  </si>
  <si>
    <t>0700120000</t>
  </si>
  <si>
    <t>Основное мероприятие "Установка интерактивной зоны, приуроченной к 80-летию Победы в Великой Отечественной войне 1941-1945 гг."</t>
  </si>
  <si>
    <t>0700900000</t>
  </si>
  <si>
    <t>0700920000</t>
  </si>
  <si>
    <t>Муниципальная программа "Оптимизация и повышение качества предоставления государственных и муниципальных услуг, в том числе на базе многофункционального центра предоставления государственных и муниципальных услуг в муниципальном районе Кинель-Черкасский Самарской области" на 2018-2029 годы</t>
  </si>
  <si>
    <t>0800000000</t>
  </si>
  <si>
    <t>Основное мероприятие "Повышение качества и доступности предоставления государственных и муниципальных услуг (содержание работников МКУ "Кинель-Черкасский МФЦ")</t>
  </si>
  <si>
    <t>0800100000</t>
  </si>
  <si>
    <t>0800112000</t>
  </si>
  <si>
    <t>111</t>
  </si>
  <si>
    <t>119</t>
  </si>
  <si>
    <t>Муниципальная программа "Обеспечение эффективного функционирования вспомогательных служб деятельности муниципальных учреждений Кинель-Черкасского района Самарской области " на 2018-2029 годы</t>
  </si>
  <si>
    <t>0900000000</t>
  </si>
  <si>
    <t>Основное мероприятие "Обеспечение эффективной деятельности органов местного самоуправления (содержание работников МКУ "ХЭС Кинель-Черкасского района")</t>
  </si>
  <si>
    <t>0900100000</t>
  </si>
  <si>
    <t>0900112000</t>
  </si>
  <si>
    <t>112</t>
  </si>
  <si>
    <t>Основное мероприятие "Обеспечение эффективной деятельности органов местного самоуправления (содержание работников МКУ "Централизованная бухгалтерия")</t>
  </si>
  <si>
    <t>0900700000</t>
  </si>
  <si>
    <t>0900712000</t>
  </si>
  <si>
    <t>Основное мероприятие "Содержание имущественного комплекса"</t>
  </si>
  <si>
    <t>0900800000</t>
  </si>
  <si>
    <t>0900820000</t>
  </si>
  <si>
    <t>0900890000</t>
  </si>
  <si>
    <t>Муниципальная программа "Информирование населения о деятельности органов местного самоуправления Кинель-Черкасского района Самарской области" на 2016-2030 годы</t>
  </si>
  <si>
    <t>1200000000</t>
  </si>
  <si>
    <t>Основное мероприятие "Оказание услуг по информационному обеспечению информирования населения о деятельности органов местного самоуправления"</t>
  </si>
  <si>
    <t>1200200000</t>
  </si>
  <si>
    <t>1200220000</t>
  </si>
  <si>
    <t>Основное мероприятие "Оплата информационных услуг по предоставлению статистической информации"</t>
  </si>
  <si>
    <t>1200300000</t>
  </si>
  <si>
    <t>1200320000</t>
  </si>
  <si>
    <t>Основное мероприятие "Уплата членского взноса для осуществления деятельности Ассоциации "Совет муниципальных образований Самарской области"</t>
  </si>
  <si>
    <t>1200500000</t>
  </si>
  <si>
    <t>1200590000</t>
  </si>
  <si>
    <t>Основное мероприятие "Уплата членского взноса для осуществления деятельности Ассоциации "Здоровые города, районы и поселки"</t>
  </si>
  <si>
    <t>1200800000</t>
  </si>
  <si>
    <t>1200890000</t>
  </si>
  <si>
    <t>Муниципальная программа " Развитие градостроительной деятельности и обеспечение реализации документов территориального планирования на территории Кинель-Черкасского района Самарской области" на 2017-2028 годы</t>
  </si>
  <si>
    <t>1400000000</t>
  </si>
  <si>
    <t>Основное мероприятие " Финансовое обеспечение деятельности МКУ "Центр архитектуры и градостроительства"</t>
  </si>
  <si>
    <t>1400100000</t>
  </si>
  <si>
    <t>1400112000</t>
  </si>
  <si>
    <t>Муниципальная программа "Поддержка социально ориентированных некоммерческих организаций Кинель-Черкасского района Самарской области" на 2019-2030 годы</t>
  </si>
  <si>
    <t>1700000000</t>
  </si>
  <si>
    <t>Основное мероприятие "Предоставление субсидий СОНКО на реализацию социальных проектов на конкурсной основе"</t>
  </si>
  <si>
    <t>1700200000</t>
  </si>
  <si>
    <t>Предоставление субсидий бюджетным, автономным учреждениям, некоммерческим организациям и иным юридическим лицам, индивидуальным предпринимателям, физическим лицам</t>
  </si>
  <si>
    <t>1700260000</t>
  </si>
  <si>
    <t>633</t>
  </si>
  <si>
    <t>Муниципальная программа "Строительство и эксплуатация зданий, сооружений на территории муниципального района Кинель - Черкасский Самарской области" на 2025-2030 годы</t>
  </si>
  <si>
    <t>2200000000</t>
  </si>
  <si>
    <t>Основное мероприятие " Финансовое обеспечение деятельности МКУ " Управление строительства и эксплуатации зданий, сооружений Кинель-Черкасского района Самарской области"</t>
  </si>
  <si>
    <t>2200100000</t>
  </si>
  <si>
    <t>2200112000</t>
  </si>
  <si>
    <t>Муниципальная программа "Организация мобилизационной подготовки в Кинель-Черкасском районе Самарской области" на 2017-2028 годы</t>
  </si>
  <si>
    <t>2000000000</t>
  </si>
  <si>
    <t>Основное мероприятие " Оплата товаров, работ (услуг) и (или) передача имущества для специальной военной операции на территориях вновь образованных в октябре 2022 года субъектов Российской Федерации и Украины и мобилизации"</t>
  </si>
  <si>
    <t>2000800000</t>
  </si>
  <si>
    <t>2000820000</t>
  </si>
  <si>
    <t>Основное мероприятие " Оплата ритуальных услуг, связанных с погребением на территории Кинель-Черкасского района военнослужащих, погибших в результате участия в специальной военной операции на территориях вновь образованных в октябре 2022 субъектов Российской Федерации и Украины"</t>
  </si>
  <si>
    <t>2000900000</t>
  </si>
  <si>
    <t>2000920000</t>
  </si>
  <si>
    <t>Основное мероприятие "Изготовление буклетов, плакатов, листовок, для организации и привлечения граждан для заключения контрактов при поступлении на военную службу в СВО"</t>
  </si>
  <si>
    <t>2001000000</t>
  </si>
  <si>
    <t>2001020000</t>
  </si>
  <si>
    <t>Основное мероприятие "Оплата услуг связи по доставке корреспонденции"</t>
  </si>
  <si>
    <t>2000100000</t>
  </si>
  <si>
    <t>2000120000</t>
  </si>
  <si>
    <t>Основное мероприятие "Проведение аттестации соответствия объекта информации"</t>
  </si>
  <si>
    <t>2000200000</t>
  </si>
  <si>
    <t>2000220000</t>
  </si>
  <si>
    <t>Основное мероприятие "Проведение аттестации помещения"</t>
  </si>
  <si>
    <t>2000400000</t>
  </si>
  <si>
    <t>2000420000</t>
  </si>
  <si>
    <t>Основное мероприятие "Обучение (повышение квалификации) руководителей организаций, имеющих мобилизационные задания, и мобилизационных работников"</t>
  </si>
  <si>
    <t>2000500000</t>
  </si>
  <si>
    <t>2000520000</t>
  </si>
  <si>
    <t>Основное мероприятие "Финансовое обеспечение деятельности мобилизационного отдела"</t>
  </si>
  <si>
    <t>2000600000</t>
  </si>
  <si>
    <t>2000620000</t>
  </si>
  <si>
    <t>Муниципальная программа "Защита населения и территорий от чрезвычайных ситуаций, обеспечение безопасности людей на водных объектах в Кинель-Черкасском районе Самарской области" на 2018-2029 годы</t>
  </si>
  <si>
    <t>3100000000</t>
  </si>
  <si>
    <t>Основное мероприятие "Развитие материально-технической базы и содержание МКУ "ЕДДС Кинель-Черкасского района Самарской области"</t>
  </si>
  <si>
    <t>3100300000</t>
  </si>
  <si>
    <t>3100312000</t>
  </si>
  <si>
    <t>Основное мероприятие "Поддержка граждан, пострадавших от пожара, проживающих на территории Кинель-Черкасского района"</t>
  </si>
  <si>
    <t>3100700000</t>
  </si>
  <si>
    <t>3100780000</t>
  </si>
  <si>
    <t>360</t>
  </si>
  <si>
    <t>Основное мероприятие "Эксплуатация, проведение технического обслуживания и ремонт системы КСЭОН и РАСЦО"</t>
  </si>
  <si>
    <t>3100900000</t>
  </si>
  <si>
    <t>3100920000</t>
  </si>
  <si>
    <t>Муниципальная программа "Комплексные меры по профилактике правонарушений и преступлений на территории Кинель-Черкасского района Самарской области" на 2019-2030 годы</t>
  </si>
  <si>
    <t>3300000000</t>
  </si>
  <si>
    <t>Основное мероприятие "Приобретение стационарных металлодетекторов"</t>
  </si>
  <si>
    <t>3302600000</t>
  </si>
  <si>
    <t>3302620000</t>
  </si>
  <si>
    <t>Основное мероприятие "Установка и обслуживание видеокамер в общественных местах и на муниципальных объектах"</t>
  </si>
  <si>
    <t>3302700000</t>
  </si>
  <si>
    <t>3302720000</t>
  </si>
  <si>
    <t>Муниципальная программа муниципального района Кинель-Черкасский Самарской области "Развитие сельского хозяйства и регулирования рынков сельскохозяйственной продукции, сырья и продовольствия на 2014-2030 годы"</t>
  </si>
  <si>
    <t>4500000000</t>
  </si>
  <si>
    <t>Основное мероприятие "Субвенции для исполнения органами местного самоуправления государственных полномочий на поддержку сельскохозяйственного производства"</t>
  </si>
  <si>
    <t>4501100000</t>
  </si>
  <si>
    <t>Реализация переданных государственных полномочий по поддержке сельскохозяйственного производства</t>
  </si>
  <si>
    <t>4501175210</t>
  </si>
  <si>
    <t>Основное мероприятие "Предоставление субсидий сельхозтоваропроизводителям на развитие молочного скотоводства"</t>
  </si>
  <si>
    <t>4501400000</t>
  </si>
  <si>
    <t>Предоставление субсидий сельскохозяйственным товаропроизводителям на развитие молочного скотоводства</t>
  </si>
  <si>
    <t>4501473700</t>
  </si>
  <si>
    <t>811</t>
  </si>
  <si>
    <t>Основное мероприятие "Предоставление субсидий за счет средств бюджета муниципального района Кинель-Черкасский Самарской области гражданам, ведущим личное подсобное хозяйство, осуществляющим свою деятельность на территории муниципального района Кинель-Черкасский Самарской области, в целях возмещения части затрат в связи с производством сельскохозяйственной продукции в части расходов на приобретение газа для отопления теплиц"</t>
  </si>
  <si>
    <t>4501700000</t>
  </si>
  <si>
    <t>4501760000</t>
  </si>
  <si>
    <t>Основное мероприятие "Бюджетные ассигнования на исполнение полномочий по созданию условий для развития сельскохозяйственного проиводства, расширение рынка сельскохозяйственной продукции, сырья и продовольствия"</t>
  </si>
  <si>
    <t>4501800000</t>
  </si>
  <si>
    <t>4501812000</t>
  </si>
  <si>
    <t>Основное мероприятие "Предоставление субсидий за счет средств бюджета областного бюджета гражданам, ведущим личное подсобное хозяйство на территории Самарской области, в целях возмещения части затрат в связи с производством сельскохозяйственной продукции в части расходов на содержание маточного поголовья крупного рогатого скота"</t>
  </si>
  <si>
    <t>4501900000</t>
  </si>
  <si>
    <t>Мероприятия по предоставлению субсидий сельскохозяйственным товаропроизводителям на содержание маточного поголовья крупного рогатого скота</t>
  </si>
  <si>
    <t>4501974850</t>
  </si>
  <si>
    <t>Муниципальная программа "Повышение безопасности дорожного движения в Кинель-Черкасском районе Самарской области" на 2019-2030 годы</t>
  </si>
  <si>
    <t>4200000000</t>
  </si>
  <si>
    <t>Основное мероприятие "Мероприятия по организации работы остановочного пункта"</t>
  </si>
  <si>
    <t>4200500000</t>
  </si>
  <si>
    <t>4200520000</t>
  </si>
  <si>
    <t>Основное мероприятие "Организация пассажирских перевозок и багажа по муниципальным маршрутам по регулируемым тарифам"</t>
  </si>
  <si>
    <t>4200600000</t>
  </si>
  <si>
    <t>4200620000</t>
  </si>
  <si>
    <t>Основное мероприятие "Проведение районных конкурсов на лучшую команду знатоков правил дорожного движения "Безопасное колесо", викторин по профилактике детского дорожного травматизма и обучению детей безопасному поведению на дорогах"</t>
  </si>
  <si>
    <t>4200100000</t>
  </si>
  <si>
    <t>Прочие расходы за счет бюджетных ассигнований дорожного фонда</t>
  </si>
  <si>
    <t>420019Д800</t>
  </si>
  <si>
    <t>Основное мероприятие "Участие в областном конкурсе "Безопасное колесо""</t>
  </si>
  <si>
    <t>4200200000</t>
  </si>
  <si>
    <t>420029Д800</t>
  </si>
  <si>
    <t>Муниципальная программа "Информационная среда Кинель-Черкасского района Самарской области" на 2016-2030 годы</t>
  </si>
  <si>
    <t>4400000000</t>
  </si>
  <si>
    <t>Основное мероприятие "Закупка оборудования, ПО и организация связи. Оцифровка"</t>
  </si>
  <si>
    <t>4403200000</t>
  </si>
  <si>
    <t>4403220000</t>
  </si>
  <si>
    <t>Муниципальная программа "Развитие малого и среднего предпринимательства на территории Кинель-Черкасского района Самарской области" на 2016-2030 годы</t>
  </si>
  <si>
    <t>4300000000</t>
  </si>
  <si>
    <t>Основное мероприятие "Обеспечение участия субъектов малого и среднего предпринимательства в сельскохозяйственной ярмарке"</t>
  </si>
  <si>
    <t>4300300000</t>
  </si>
  <si>
    <t>4300320000</t>
  </si>
  <si>
    <t>Основное мероприятие "Финансовое обеспечение деятельности (МКУ "Бизнес инкубатор Кинель-Черкасского района Самарской области")"</t>
  </si>
  <si>
    <t>4300900000</t>
  </si>
  <si>
    <t>4300912000</t>
  </si>
  <si>
    <t>Муниципальная программа "Комплексное развитие сельских территорий муниципального района Кинель - Черкасский Самарской области " на 2020 - 2028 годы</t>
  </si>
  <si>
    <t>1800000000</t>
  </si>
  <si>
    <t>Основное мероприятие "Капитальный ремонт объектов коммунальной инфраструктуры"</t>
  </si>
  <si>
    <t>1800500000</t>
  </si>
  <si>
    <t>1800520000</t>
  </si>
  <si>
    <t>243</t>
  </si>
  <si>
    <t>Мероприятия по проектированию, строительству, реконструкции и модернизации систем водоснабжения, систем водоотведения и канализации муниципальной собственности</t>
  </si>
  <si>
    <t>18005S3470</t>
  </si>
  <si>
    <t>Основное мероприятие "Строительство, реконструкция и модернизация объектов коммунальной инфраструктуры"</t>
  </si>
  <si>
    <t>1800600000</t>
  </si>
  <si>
    <t>Мероприятия по проектированию, строительству, реконструкции и модернизации систем водоснабжения, систем водоотведения и канализации муниципальной собственности (списание 2/3 задолженности по бюджетным кредитам)</t>
  </si>
  <si>
    <t>18006S347У</t>
  </si>
  <si>
    <t>414</t>
  </si>
  <si>
    <t>Мероприятия по строительству, реконструкции, техническому перевооружению и капитальному ремонту объектов теплоснабжения и горячего водоснабжения</t>
  </si>
  <si>
    <t>18006S3480</t>
  </si>
  <si>
    <t>415</t>
  </si>
  <si>
    <t>Основное мероприятие "Озеленение территории района"</t>
  </si>
  <si>
    <t>6102100000</t>
  </si>
  <si>
    <t>6102120000</t>
  </si>
  <si>
    <t>Основное мероприятие "Районный смотр-конкурс "Самое чистое муниципальное образование"</t>
  </si>
  <si>
    <t>6100100000</t>
  </si>
  <si>
    <t>6100120000</t>
  </si>
  <si>
    <t>Основное мероприятие "Улучшение экологической ситуации на территории муниципального района Кинель-Черкасский Самарской области путем реализации мероприятий по благоустройству"</t>
  </si>
  <si>
    <t>6100200000</t>
  </si>
  <si>
    <t>6100220000</t>
  </si>
  <si>
    <t>Основное мероприятие "Смотр-конкурс "Мое село-мой дом""</t>
  </si>
  <si>
    <t>6100400000</t>
  </si>
  <si>
    <t>6100420000</t>
  </si>
  <si>
    <t>Основное мероприятие "Устройство контейнерных площадок"</t>
  </si>
  <si>
    <t>6101100000</t>
  </si>
  <si>
    <t>Мероприятия по устройству контейнерных площадок</t>
  </si>
  <si>
    <t>61011S6370</t>
  </si>
  <si>
    <t>Основное мероприятие "Приобретение мусоросборников, предназначенных для складирования ТКО"</t>
  </si>
  <si>
    <t>6101200000</t>
  </si>
  <si>
    <t>6101220000</t>
  </si>
  <si>
    <t>Мероприятия по приобретению мусоросборников, предназначенных для складирования твердых коммунальных отходов</t>
  </si>
  <si>
    <t>61012S4540</t>
  </si>
  <si>
    <t>Основное мероприятие "Разработка проектно-сметной документации многофункционального комплекса обращения с отходами"</t>
  </si>
  <si>
    <t>6101300000</t>
  </si>
  <si>
    <t>Осуществление бюджетных инвестиций в объекты муниципальной собственности</t>
  </si>
  <si>
    <t>6101340000</t>
  </si>
  <si>
    <t>Основное мероприятие "Ремонт контейнерных площадок"</t>
  </si>
  <si>
    <t>6101500000</t>
  </si>
  <si>
    <t>Мероприятия по ремонту контейнерных площадок</t>
  </si>
  <si>
    <t>61015S6440</t>
  </si>
  <si>
    <t>Основное мероприятие "Конкурс на присуждение грантов Главы Кинель-Черкасского района для одаренных детей и подростков (малые гранты)"</t>
  </si>
  <si>
    <t>7400200000</t>
  </si>
  <si>
    <t>7400290000</t>
  </si>
  <si>
    <t>350</t>
  </si>
  <si>
    <t>Основное мероприятие "Конкурс на присуждение грантов Главы Кинель-Черкасского района особо отличившимся выпускникам школ (большие гранты)"</t>
  </si>
  <si>
    <t>7400300000</t>
  </si>
  <si>
    <t>7400390000</t>
  </si>
  <si>
    <t>Муниципальная программа "Обеспечение пожарной безопасности образовательных учреждений Кинель-Черкасского района Самарской области" на 2016-2030 годы</t>
  </si>
  <si>
    <t>7100000000</t>
  </si>
  <si>
    <t>Основное мероприятие "Мероприятия по замене систем пожарной сигнализации со сроком службы 10 лет и более в зданиях (помещениях) образовательных организаций, имущество которых находится в муниципальной собственности"</t>
  </si>
  <si>
    <t>7100600000</t>
  </si>
  <si>
    <t>Проведение мероприятий по замене систем противопожарной безопасности со сроком службы 10 и более лет</t>
  </si>
  <si>
    <t>71006S1190</t>
  </si>
  <si>
    <t>Муниципальная программа "Укрепление муниципальной материально-технической базы, переданной государственным бюджетным учреждениям, осуществляющим деятельность в сфере образования на территории муниципального района Кинель-Черкасский Самарской области" на 2016-2030 годы</t>
  </si>
  <si>
    <t>7300000000</t>
  </si>
  <si>
    <t>Основное мероприятие "Проведение капитального ремонта пищеблоков образовательных организаций"</t>
  </si>
  <si>
    <t>7304100000</t>
  </si>
  <si>
    <t>Мероприятия по проведению капитального ремонта пищеблоков образовательных организаций</t>
  </si>
  <si>
    <t>73041S0310</t>
  </si>
  <si>
    <t>Основное мероприятие "Капитальный ремонт детского сада "Солнышко" по адресу: Самарская область, с.Кинель-Черкассы, ул. 50 лет Октября, д. 9В</t>
  </si>
  <si>
    <t>7305000000</t>
  </si>
  <si>
    <t>Мероприятия по проведению капитального ремонта и (или) оснащению основными средствами и материальными запасами зданий (помещений), находящихся в муниципальной собственности, занимаемых государственными и муниципальными образовательными учреждениями, а также по благоустройству прилегающей территории</t>
  </si>
  <si>
    <t>73050S0290</t>
  </si>
  <si>
    <t>Основное мероприятие "Проведение капитального ремонта здания (помещения) ГБОУ СОШ № 2 "ОЦ" с.Кинель-Черкассы по адресу: Самарская область, с.Кинель-Черкассы, ул.Московская,2 "Е", а также благоустройство прилегающей территории"</t>
  </si>
  <si>
    <t>7305800000</t>
  </si>
  <si>
    <t>73058S0290</t>
  </si>
  <si>
    <t>Основное мероприятие "Проведение капитального ремонта здания (помещения) Садгородского филиала ГБОУ СОШ "ОЦ" с. Тимашево расположенного по адресу: Самарская область, Кинель-Черкасский район, п. Садгород, ул. Школьная, д. 1-а, а также благоустройство прилегающей территории"</t>
  </si>
  <si>
    <t>7306700000</t>
  </si>
  <si>
    <t>73067S0290</t>
  </si>
  <si>
    <t>Основное мероприятие "Государственная экспертиза проектной документации в части проверки достоверности определения сметной стоимости"</t>
  </si>
  <si>
    <t>7306800000</t>
  </si>
  <si>
    <t>7306820000</t>
  </si>
  <si>
    <t>Основное мероприятие "Проведение капитального ремонта здания (помещения) СП ГБОУ СОШ "ОЦ" с. Тимашево- детский сад "Светлячок" расположенного по адресу: Самарская область, Кинель-Черкасский район, с. Тимашево, ул. Кирова, д. 2 в, а также благоустройство прилегающей территории"</t>
  </si>
  <si>
    <t>7306900000</t>
  </si>
  <si>
    <t>73069S0290</t>
  </si>
  <si>
    <t>Основное мероприятие "Проведение капитального ремонта здания (помещения) ГБОУ ООШ с. Подгорный расположенного по адресу: Самарская область, Кинель-Черкасский район, с. Подгорный, ул. Физкультурная, д. 1, а также благоустройство прилегающей территории"</t>
  </si>
  <si>
    <t>7307000000</t>
  </si>
  <si>
    <t>73070S0290</t>
  </si>
  <si>
    <t>Муниципальная программа "Создание благоприятных условий для привлечения и закрепления педагогических работников в учреждениях образования Кинель-Черкасского района Самарской области" на 2023-2030 годы</t>
  </si>
  <si>
    <t>7600000000</t>
  </si>
  <si>
    <t>Основное мероприятие "Предоставление ежемесячной денежной выплаты студентам"</t>
  </si>
  <si>
    <t>7600500000</t>
  </si>
  <si>
    <t>7600580000</t>
  </si>
  <si>
    <t>Муниципальная программы "Укрепление общественного здоровья населения муниципального района Кинель-Черкасский Самарской области" на 2020-2029 годы</t>
  </si>
  <si>
    <t>1300000000</t>
  </si>
  <si>
    <t>Основное мероприятие "Подготовка и размещение в СМИ информационных материалов, изготовление баннеров и буклетов"</t>
  </si>
  <si>
    <t>1300300000</t>
  </si>
  <si>
    <t>1300320000</t>
  </si>
  <si>
    <t>Муниципальная программа "Создание благоприятных условий для привлечения и закрепления медицинских работников в учреждениях здравоохранения Кинель-Черкасского района Самарской области" на 2019-2030 годы</t>
  </si>
  <si>
    <t>1900000000</t>
  </si>
  <si>
    <t>Основное мероприятие "Предоставление ежемесячной денежной выплаты студентам и ординаторам"</t>
  </si>
  <si>
    <t>1900500000</t>
  </si>
  <si>
    <t>1900580000</t>
  </si>
  <si>
    <t>Муниципальная программа "Социальная поддержка отдельных категорий граждан и обеспечение исполнения государственных полномочий органами местного самоуправления в сфере опеки и попечительства над несовершеннолетними и совершеннолетними гражданами, содействия и укрепления семьи в муниципальном районе Кинель-Черкасский Самарской области" на 2018-2029 годы</t>
  </si>
  <si>
    <t>1000000000</t>
  </si>
  <si>
    <t>Основное мероприятие "Социальная поддержка пенсионеров из числа бывших муниципальных служащих"</t>
  </si>
  <si>
    <t>1000300000</t>
  </si>
  <si>
    <t>1000380000</t>
  </si>
  <si>
    <t>312</t>
  </si>
  <si>
    <t>Основное мероприятие "Развитие системы защиты и обеспечения прав и интересов детей и отдельных категорий граждан (содержание МКУ "Комитет по вопросам семьи, материнства и детства администрации Кинель-Черкасского района")</t>
  </si>
  <si>
    <t>1000200000</t>
  </si>
  <si>
    <t>Исполнение государственных полномочий по осуществлению деятельности по опеке и попечительству над несовершеннолетними лицами, социальной поддержке семьи, материнства и детства</t>
  </si>
  <si>
    <t>1000275180</t>
  </si>
  <si>
    <t>Основное мероприятие "Исполнение государственных полномочий по осуществлению деятельности по опеке и попечительству в отношении совершеннолетних граждан"</t>
  </si>
  <si>
    <t>1000400000</t>
  </si>
  <si>
    <t>Исполнение государственных полномочий Самарской области по осуществлению деятельности по опеке и попечительству в отношении совершеннолетних граждан, нуждающихся в соответствии с законодательством в установлении над ними опеки и попечительства, а также реализации мероприятий по заключению договоров с управляющими имуществом граждан в случаях, предусмотренных Гражданским кодексом Российской Федерации</t>
  </si>
  <si>
    <t>1000475190</t>
  </si>
  <si>
    <t>Основное мероприятие "Исполнение государственных полномочий органом местного самоуправления в сфере опеки и попечительства над несовершеннолетними лицами, содействие укреплению семьи"</t>
  </si>
  <si>
    <t>1000100000</t>
  </si>
  <si>
    <t>Исполнение переданных государственных полномочий по осуществлению денежных выплат на вознаграждение, причитающееся приемному родителю, патронатному воспитателю</t>
  </si>
  <si>
    <t>1000175170</t>
  </si>
  <si>
    <t>323</t>
  </si>
  <si>
    <t>Основное мероприятие "Исполнение отдельных государственных полномочий в сфере опеки и попечительства"</t>
  </si>
  <si>
    <t>0200900000</t>
  </si>
  <si>
    <t>0200975180</t>
  </si>
  <si>
    <t>Основное мероприятие "Предоставление единовременной денежной выплаты отдельным категориям граждан"</t>
  </si>
  <si>
    <t>1000700000</t>
  </si>
  <si>
    <t>1000780000</t>
  </si>
  <si>
    <t>Основное мероприятие "Предоставление иных межбюджетных трансфертов бюджетам сельских поселений муниципального района для реализации мероприятий по благоустройству территорий сельских поселений"</t>
  </si>
  <si>
    <t>1801000000</t>
  </si>
  <si>
    <t>Иные межбюджетные трансферты из бюджета муниципального района в бюджеты поселений</t>
  </si>
  <si>
    <t>1801078140</t>
  </si>
  <si>
    <t>540</t>
  </si>
  <si>
    <t>Основное мероприятие "Предоставление иных межбюджетных трансфертов бюджетам сельских поселений муниципального района для реализации мероприятий в сфере жилищно-коммунального хозяйства"</t>
  </si>
  <si>
    <t>1801100000</t>
  </si>
  <si>
    <t>1801178140</t>
  </si>
  <si>
    <t>Основное мероприятие "Создание условий для развития сельскохозяйственного производства в поселениях, в части проведения работ по уничтожению карантинных сорняков на территории сельских поселений"</t>
  </si>
  <si>
    <t>4501600000</t>
  </si>
  <si>
    <t>Мероприятия по проведению работ по уничтожению карантинных сорняков на территории сельских поселений</t>
  </si>
  <si>
    <t>45016S4380</t>
  </si>
  <si>
    <t>Контрольно-счетная палата Кинель-Черкасского района Самарской области</t>
  </si>
  <si>
    <t>548</t>
  </si>
  <si>
    <t>Муниципальная программа "Осуществление внешнего муниципального финансового контроля муниципального района Кинель-Черкасский Самарской области" на 2019-2030 годы</t>
  </si>
  <si>
    <t>1600000000</t>
  </si>
  <si>
    <t>Основное мероприятие "Осуществление внешнего муниципального финансового контроля"</t>
  </si>
  <si>
    <t>1600100000</t>
  </si>
  <si>
    <t>1600111000</t>
  </si>
  <si>
    <t>Комитет по управлению имуществом Кинель-Черкасского района</t>
  </si>
  <si>
    <t>Муниципальная программа "Повышение эффективности управления имуществом и распоряжения земельными участками Кинель-Черкасского района Самарской области" на 2018-2029 годы</t>
  </si>
  <si>
    <t>0300000000</t>
  </si>
  <si>
    <t>Основное мероприятие "Управление имуществом и распоряжение земельными участками"</t>
  </si>
  <si>
    <t>0300100000</t>
  </si>
  <si>
    <t>0300120000</t>
  </si>
  <si>
    <t>Основное мероприятие "Оценка имущества, подготовка документации для проведения торгов на право заключения различного вида договоров"</t>
  </si>
  <si>
    <t>0300200000</t>
  </si>
  <si>
    <t>0300220000</t>
  </si>
  <si>
    <t>Основное мероприятие "Межевание земельных участков, подготовка землеустроительной документации"</t>
  </si>
  <si>
    <t>0300300000</t>
  </si>
  <si>
    <t>0300320000</t>
  </si>
  <si>
    <t>Основное мероприятие "Прочие расходы"</t>
  </si>
  <si>
    <t>0300400000</t>
  </si>
  <si>
    <t>0300490000</t>
  </si>
  <si>
    <t>Основное мероприятие "Содержание комитета по управлению имуществом Кинель-Черкасского района"</t>
  </si>
  <si>
    <t>0300500000</t>
  </si>
  <si>
    <t>0300511000</t>
  </si>
  <si>
    <t>Исполнение переданных государственных полномочий по обеспечению жилыми помещениями отдельных категорий граждан (содержание КУИ)</t>
  </si>
  <si>
    <t>0300575080</t>
  </si>
  <si>
    <t>Основное мероприятие "Исполнение решений судебных актов"</t>
  </si>
  <si>
    <t>0300700000</t>
  </si>
  <si>
    <t>0300790000</t>
  </si>
  <si>
    <t>Муниципальная программа "Профилактика терроризма и экстремизма на территории Кинель-Черкасского района Самарской области" на 2018-2029 годы</t>
  </si>
  <si>
    <t>3200000000</t>
  </si>
  <si>
    <t>Основное мероприятие "Обеспечение проведения мероприятий по выполнению перечня минимальных обязательных требований по антитеррористической защищенности объектов образования"</t>
  </si>
  <si>
    <t>3200900000</t>
  </si>
  <si>
    <t>3200920000</t>
  </si>
  <si>
    <t>Основное мероприятие "Конкурс среди пользователей детских библиотек "Многонациональная культура Кинель-Черкасского района"</t>
  </si>
  <si>
    <t>3201000000</t>
  </si>
  <si>
    <t>3201020000</t>
  </si>
  <si>
    <t>Основное мероприятие "Конкурс рисунков "Я, ты, он, она - вместе дружная семья""</t>
  </si>
  <si>
    <t>3201100000</t>
  </si>
  <si>
    <t>3201120000</t>
  </si>
  <si>
    <t>Основное мероприятие "Выставка прикладного искусства национальных культур Кинель-Черкасского района "Наш мир""</t>
  </si>
  <si>
    <t>3201200000</t>
  </si>
  <si>
    <t>3201220000</t>
  </si>
  <si>
    <t>Мероприятия по образованию земельных участков, предоставляемых гражданам, принимавшим участие в специальной военной операции (членам их семей), имеющим право на бесплатное приобретение земельных участков из земель, находящихся в государственной или муниципальной собственности</t>
  </si>
  <si>
    <t>03003S1230</t>
  </si>
  <si>
    <t>Формирование земельных участков, предоставляемых многодетным семьям</t>
  </si>
  <si>
    <t>03003S3410</t>
  </si>
  <si>
    <t>Основное мероприятие "Проведение комплексных кадастровых работ"</t>
  </si>
  <si>
    <t>0300900000</t>
  </si>
  <si>
    <t>0300920000</t>
  </si>
  <si>
    <t>Муниципальная программа "Развитие жилищного строительства на территории муниципального района Кинель-Черкасский Самарской области" до 2028 года</t>
  </si>
  <si>
    <t>5100000000</t>
  </si>
  <si>
    <t>Подпрограмма "Формирование муниципального жилищного фонда" до 2028 года</t>
  </si>
  <si>
    <t>5120000000</t>
  </si>
  <si>
    <t>Основное мероприятие "Ремонт жилых помещений муниципального жилищного фонда"</t>
  </si>
  <si>
    <t>5120200000</t>
  </si>
  <si>
    <t>Закупки товаров, работ и услуг для муниципальных нужд</t>
  </si>
  <si>
    <t>5120220000</t>
  </si>
  <si>
    <t>Основное мероприятие "Ремонт многоквартирных домов"</t>
  </si>
  <si>
    <t>5120500000</t>
  </si>
  <si>
    <t>5120520000</t>
  </si>
  <si>
    <t>Основное мероприятие "Обеспечение благоприятных и безопасных условий проживания граждан путем надлежащего содержания и своевременного ремонта общего имущества в многоквартирных домах, а так же обеспечение предоставления коммунальных услуг собственникам помещений и иным гражданам, проживающим в многоквартирных домах"</t>
  </si>
  <si>
    <t>5121200000</t>
  </si>
  <si>
    <t>5121220000</t>
  </si>
  <si>
    <t>Муниципальная программа "Переселение граждан из аварийного жилищного фонда Кинель - Черкасского района Самарской области, признанного таковым с 1 января 2017 года до 1 января 2022 года" на 2025-2029 годы</t>
  </si>
  <si>
    <t>5300000000</t>
  </si>
  <si>
    <t>Федеральный проект "Жильё"</t>
  </si>
  <si>
    <t>530И200000</t>
  </si>
  <si>
    <t>Мероприятия на обеспечение устойчивого сокращения непригодного для проживания жилого фонда (за счет средств областного бюджета)</t>
  </si>
  <si>
    <t>530И267484</t>
  </si>
  <si>
    <t>Мероприятия на обеспечение устойчивого сокращения непригодного для проживания жилого фонда (за счет средств местного бюджета)</t>
  </si>
  <si>
    <t>530И26748S</t>
  </si>
  <si>
    <t>Основное мероприятие "Обеспечение инженерной инфраструктурой земельных участков, предназначенных для предоставления в собственность бесплатно гражданам, имеющим трёх и более детей на территории района"</t>
  </si>
  <si>
    <t>1801200000</t>
  </si>
  <si>
    <t>1801240000</t>
  </si>
  <si>
    <t>Основное мероприятие "Ремонт АПС"</t>
  </si>
  <si>
    <t>7100100000</t>
  </si>
  <si>
    <t>7100120000</t>
  </si>
  <si>
    <t>Основное мероприятие "Прозвонка электрооборудования"</t>
  </si>
  <si>
    <t>7100200000</t>
  </si>
  <si>
    <t>7100220000</t>
  </si>
  <si>
    <t>Основное мероприятие "Техническое обслуживание АПС"</t>
  </si>
  <si>
    <t>7100300000</t>
  </si>
  <si>
    <t>7100320000</t>
  </si>
  <si>
    <t>Основное мероприятие "Иные работы"</t>
  </si>
  <si>
    <t>7100400000</t>
  </si>
  <si>
    <t>7100420000</t>
  </si>
  <si>
    <t>Муниципальная программа "Поэтапный переход на отпуск коммунальных услуг потребителям по приборам учета муниципального района Кинель-Черкасский Самарской области" на 2016-2030 годы</t>
  </si>
  <si>
    <t>7200000000</t>
  </si>
  <si>
    <t>Основное мероприятие "Техническое обслуживание систем учета тепловой энергии, теплоносителя и холодной воды"</t>
  </si>
  <si>
    <t>7200200000</t>
  </si>
  <si>
    <t>7200220000</t>
  </si>
  <si>
    <t>Основное мероприятие "Текущий ремонт и подготовка образовательных учреждений к новому учебному году"</t>
  </si>
  <si>
    <t>7300100000</t>
  </si>
  <si>
    <t>7300120000</t>
  </si>
  <si>
    <t>Основное мероприятие "Благоустройство территории, прилегающей к зданию структурного подразделения ГБОУ СОШ с.Кротовка "ОЦ" д/с "Родничок""</t>
  </si>
  <si>
    <t>7300200000</t>
  </si>
  <si>
    <t>7300220000</t>
  </si>
  <si>
    <t>Основное мероприятие "Содержание имущественного комплекса, находящегося в муниципальной собственности, переданного в безвозмездное пользование образовательным учреждениям"</t>
  </si>
  <si>
    <t>7300700000</t>
  </si>
  <si>
    <t>7300720000</t>
  </si>
  <si>
    <t>7300790000</t>
  </si>
  <si>
    <t>Основное мероприятие "Техническое перевооружение помещений учебных кабинетов по предметам "Основы безопасности и защиты Родины", "Труд (технология)" в образовательных учреждениях"</t>
  </si>
  <si>
    <t>7307100000</t>
  </si>
  <si>
    <t>7307140000</t>
  </si>
  <si>
    <t>Муниципальная программа "Сохранение и развитие культуры Кинель-Черкасского района Самарской области" на 2022-2030 годы</t>
  </si>
  <si>
    <t>8100000000</t>
  </si>
  <si>
    <t>Основное мероприятие "Организация предоставления дополнительного образования детям"</t>
  </si>
  <si>
    <t>8101900000</t>
  </si>
  <si>
    <t>8101960000</t>
  </si>
  <si>
    <t>611</t>
  </si>
  <si>
    <t>Муниципальная программа "Молодежь Кинель-Черкасского района Самарской области" на 2018-2029 годы</t>
  </si>
  <si>
    <t>7500000000</t>
  </si>
  <si>
    <t>Основное мероприятие "Организация и проведение мероприятий с несовершеннолетними в период каникул и свободное от учебы время"</t>
  </si>
  <si>
    <t>7501600000</t>
  </si>
  <si>
    <t>Организация и проведение мероприятий с несовершеннолетними в период каникул и свободное от учебы время</t>
  </si>
  <si>
    <t>75016S3010</t>
  </si>
  <si>
    <t>Основное мероприятие "Обеспечение условий для развития на территории муниципального района Кинель-Черкасский мероприятий, направленных на реализацию молодежной политики"</t>
  </si>
  <si>
    <t>7502800000</t>
  </si>
  <si>
    <t>7502820000</t>
  </si>
  <si>
    <t>Муниципальная программа "Профилактика незаконного потребления наркотических и психотропных веществ среди населения Кинель-Черкасского района Самарской области" на 2015 - 2029 годы</t>
  </si>
  <si>
    <t>7700000000</t>
  </si>
  <si>
    <t>Основное мероприятие "Конкурс рисунков "Мир без наркотиков"</t>
  </si>
  <si>
    <t>7701300000</t>
  </si>
  <si>
    <t>7701320000</t>
  </si>
  <si>
    <t>621</t>
  </si>
  <si>
    <t>Основное мероприятие "Содержание МАУ Кинель-Черкасский санаторий "Колос"</t>
  </si>
  <si>
    <t>7400600000</t>
  </si>
  <si>
    <t>7400660000</t>
  </si>
  <si>
    <t>622</t>
  </si>
  <si>
    <t>Основное мероприятие "Создание условий для обеспечения поселений, входящих в состав муниципального района, услугами по организации досуга и услугами организаций культуры"(МБУ "РДК")</t>
  </si>
  <si>
    <t>8100100000</t>
  </si>
  <si>
    <t>8100160000</t>
  </si>
  <si>
    <t>Основное мероприятие "Создание условий для обеспечения поселений, входящих в состав муниципального района, услугами по организации досуга и услугами организаций культуры" (МБУ "ЦБС")</t>
  </si>
  <si>
    <t>8100200000</t>
  </si>
  <si>
    <t>8100260000</t>
  </si>
  <si>
    <t>Основное мероприятие "Создание условий для обеспечения поселений, входящих в состав муниципального района, услугами по организации досуга и услугами организаций культуры" (МБУ "Историко-краеведческий музей")</t>
  </si>
  <si>
    <t>8100300000</t>
  </si>
  <si>
    <t>8100360000</t>
  </si>
  <si>
    <t>Основное мероприятие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</si>
  <si>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8101800000</t>
  </si>
  <si>
    <t>8101812000</t>
  </si>
  <si>
    <t>Муниципальная программа Развитие туризма на территории муниципального района Кинель-Черкасский Самарской области на 2023-2028 годы</t>
  </si>
  <si>
    <t>8200000000</t>
  </si>
  <si>
    <t>Основное мероприятие "Создание условий для организации и предоставления туристических услуг"</t>
  </si>
  <si>
    <t>8200100000</t>
  </si>
  <si>
    <t>8200160000</t>
  </si>
  <si>
    <t>Основное мероприятие "Предоставление социальных выплат на строительство (приобретение) жилья гражданам, проживающим на сельских территориях"</t>
  </si>
  <si>
    <t>1800100000</t>
  </si>
  <si>
    <t>1800180000</t>
  </si>
  <si>
    <t>322</t>
  </si>
  <si>
    <t>Подпрограмма "Выполнение государственных обязательств по обеспечению жильем категорий граждан, установленных законодательством" до 2028 года</t>
  </si>
  <si>
    <t>5130000000</t>
  </si>
  <si>
    <t>Основное мероприятие "Предоставление социальных выплат отдельным категориям граждан на приобретение и строительство жилья и улучшение условий их проживания"</t>
  </si>
  <si>
    <t>5130300000</t>
  </si>
  <si>
    <t>Исполнение полномочий по обеспечению жильем отдельных категорий граждан, установленных Федеральным законом от 12 января 1995 года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</si>
  <si>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5130351340</t>
  </si>
  <si>
    <t>313</t>
  </si>
  <si>
    <t>Подпрограмма "Молодой семье - доступное жилье" до 2028 года</t>
  </si>
  <si>
    <t>5110000000</t>
  </si>
  <si>
    <t>Основное мероприятие "Предоставление молодым семьям-участникам подпрограммы социальных выплат на приобретение жилого помещения или создание объекта индивидуального жилищного строительства"</t>
  </si>
  <si>
    <t>5110100000</t>
  </si>
  <si>
    <t>Мероприятие по предоставлению социальных выплат на приобретение (строительство) жилого помещения семьям, выбывшим из числа участников мероприятия по обеспечению жильем молодых семей в связи с достижением одним (обоими) супругами возраста 36 лет после 01.01.2025</t>
  </si>
  <si>
    <t>5110176670</t>
  </si>
  <si>
    <t>Мероприятия по обеспечению жильем молодых семей</t>
  </si>
  <si>
    <t>51101L4970</t>
  </si>
  <si>
    <t>Основное мероприятие "Строительство, приобретение жилых помещений для льготных категорий граждан, в том числе детей сирот и детей, оставшихся без попечения родителей, лиц из числа детей-сирот и детей оставшихся без попечения родителей"</t>
  </si>
  <si>
    <t>5130400000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</si>
  <si>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(расходы сверх софинансирования)</t>
  </si>
  <si>
    <t>51304A0820</t>
  </si>
  <si>
    <t>412</t>
  </si>
  <si>
    <t>Основное мероприятие " Исполнение переданных государственных полномочий на однократное предоставление за счет средств бюджета Самарской области выплаты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обеспеченны ипотекой"</t>
  </si>
  <si>
    <t>5131600000</t>
  </si>
  <si>
    <t>Исполнение переданных государственных полномочий на однократное предоставление за счет средств бюджета Самарской области выплаты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обеспеченны ипотекой</t>
  </si>
  <si>
    <t>5131675490</t>
  </si>
  <si>
    <t>Основное мероприятие "Приспособление жилых помещений инвалидов и общего имущества в многоквартирных домах с учетом потребностей инвалидов"</t>
  </si>
  <si>
    <t>1000800000</t>
  </si>
  <si>
    <t>Мероприятия по приспособлению жилых помещений инвалидов и общего имущества в многоквартирных домах с учетом потребностей инвалидов</t>
  </si>
  <si>
    <t>10008S7150</t>
  </si>
  <si>
    <t>Муниципальная программа "Комплексные меры по развитию физической культуры и спорта в Кинель-Черкасском районе Самарской области" на 2016-2030 годы</t>
  </si>
  <si>
    <t>1100000000</t>
  </si>
  <si>
    <t>Основное мероприятие "Содержание спортивного комплекса в с.Кинель-Черкассы по ул.Солнечная"</t>
  </si>
  <si>
    <t>1100200000</t>
  </si>
  <si>
    <t>1100260000</t>
  </si>
  <si>
    <t>Основное мероприятие "Обеспечение условий для развития на территориях поселений физической культуры и массового спорта, организация проведения официальных физкультурно-оздоровительных и спортивных мероприятий района"</t>
  </si>
  <si>
    <t>1100300000</t>
  </si>
  <si>
    <t>1100312000</t>
  </si>
  <si>
    <t>113</t>
  </si>
  <si>
    <t>1100320000</t>
  </si>
  <si>
    <t>Основное мероприятие "Инициативный проект "За здоровый образ жизни"</t>
  </si>
  <si>
    <t>1101400000</t>
  </si>
  <si>
    <t>Мероприятия, направленные на реализацию инициативного проекта "За здоровый образ жизни"</t>
  </si>
  <si>
    <t>1101460015</t>
  </si>
  <si>
    <t>612</t>
  </si>
  <si>
    <t>Основное мероприятие "Капитальный ремонт "Малого бассейна" муниципального бюджетного учреждения муниципального района Кинель-Черкасский Самарской области "Физкультурно-оздоровительного комплекса "СТАРТ"</t>
  </si>
  <si>
    <t>1101500000</t>
  </si>
  <si>
    <t>1101560000</t>
  </si>
  <si>
    <t>Основное мероприятие "Единая лига, турнир по мини - футболу"</t>
  </si>
  <si>
    <t>7701400000</t>
  </si>
  <si>
    <t>7701420000</t>
  </si>
  <si>
    <t>Основное мероприятие "Организация и проведение специальной оценки рабочих мест по условиям труда в МКУ "Организационный центр спортивных и молодежных мероприятий"</t>
  </si>
  <si>
    <t>0400300000</t>
  </si>
  <si>
    <t>0400312000</t>
  </si>
  <si>
    <t>Основное мероприятие "Оказание услуг по созданию и трансляции новостных сюжетов, освещающих деятельность органов местного самоуправления Кинель-Черкасского района"</t>
  </si>
  <si>
    <t>1200100000</t>
  </si>
  <si>
    <t>1200160000</t>
  </si>
  <si>
    <t>1200260000</t>
  </si>
  <si>
    <t>Основное мероприятие "Предоставление иных межбюджетных трансфертов бюджетам сельских поселений муниципального района Кинель-Черкасский Самарской области для реализации мероприятий по обеспечению жителей сельских поселений услугами организации культуры"</t>
  </si>
  <si>
    <t>8102200000</t>
  </si>
  <si>
    <t>8102278140</t>
  </si>
  <si>
    <t>Управление финансов Кинель-Черкасского района</t>
  </si>
  <si>
    <t>Муниципальная программа "Управление муниципальными финансами и развитие межбюджетных отношений в муниципальном районе Кинель-Черкасский Самарской области" на 2018-2029 годы</t>
  </si>
  <si>
    <t>0600000000</t>
  </si>
  <si>
    <t>Основное мероприятие "Реализация бюджетного процесса"</t>
  </si>
  <si>
    <t>0600100000</t>
  </si>
  <si>
    <t>0600111000</t>
  </si>
  <si>
    <t>Непрограммные направления расходов</t>
  </si>
  <si>
    <t>9900000000</t>
  </si>
  <si>
    <t>Непрограммные направления расходов бюджета района в области общегосударственных вопросов, национальной обороны, национальной безопасности и правоохранительной деятельности, а также в сфере средств массовой информации</t>
  </si>
  <si>
    <t>9910000000</t>
  </si>
  <si>
    <t>Резервный фонд местной администрации</t>
  </si>
  <si>
    <t>9910079900</t>
  </si>
  <si>
    <t>870</t>
  </si>
  <si>
    <t>Основное мероприятие "Приобретение и модернизация специального программного обеспечения"</t>
  </si>
  <si>
    <t>4402600000</t>
  </si>
  <si>
    <t>4402620000</t>
  </si>
  <si>
    <t>Основное мероприятие "Обслуживание информационных систем"</t>
  </si>
  <si>
    <t>4403300000</t>
  </si>
  <si>
    <t>4403320000</t>
  </si>
  <si>
    <t>Основное мероприятие "Приобретение, адаптация и сопровождение специального программного обеспечения"</t>
  </si>
  <si>
    <t>4403500000</t>
  </si>
  <si>
    <t>4403520000</t>
  </si>
  <si>
    <t>Основное мероприятие "Обслуживание муниципального долга"</t>
  </si>
  <si>
    <t>0600200000</t>
  </si>
  <si>
    <t>0600290000</t>
  </si>
  <si>
    <t>730</t>
  </si>
  <si>
    <t>Основное мероприятие "Предоставление межбюджетных трансфертов бюджетам поселений из бюджета муниципального района"</t>
  </si>
  <si>
    <t>0600300000</t>
  </si>
  <si>
    <t>Дотации на выравнивание бюджетной обеспеченности поселений</t>
  </si>
  <si>
    <t>0600375140</t>
  </si>
  <si>
    <t>511</t>
  </si>
  <si>
    <t>0600378110</t>
  </si>
  <si>
    <t>Код источника финансирования дефицита бюджета по бюджетной классификации</t>
  </si>
  <si>
    <t>РзПр</t>
  </si>
  <si>
    <t>0100</t>
  </si>
  <si>
    <t>0103</t>
  </si>
  <si>
    <t>Средства бюджета собственные (средства на содержание ОМСУ)</t>
  </si>
  <si>
    <t>0102</t>
  </si>
  <si>
    <t>0104</t>
  </si>
  <si>
    <t>Средства бюджета, источником финансового обеспечения которых являются межбюджетные трансферты из бюджета поселений (средства на содержание ОМСУ)</t>
  </si>
  <si>
    <t xml:space="preserve">Иные МБТ по подведению итогов социально-экономического развития   </t>
  </si>
  <si>
    <t>Иные МБТ по градостроительству</t>
  </si>
  <si>
    <t>Иные МБТ по организации электро-, водо-,тепло-, газо- и водоснабжения, водоотведения, снабжения топливом</t>
  </si>
  <si>
    <t xml:space="preserve"> Иные МБТ по жилищному контролю</t>
  </si>
  <si>
    <t>Иные МБТ по внутреннему муниципальному финансовому контролю</t>
  </si>
  <si>
    <t>Иные МБТ в рамках контрактной системы в сфере закупок товаров, работ, услуг</t>
  </si>
  <si>
    <t>Средства бюджета собственные ( не отнесенные к другим категориям</t>
  </si>
  <si>
    <t>Средства бюджета, источником финансового обеспечения которых являются межбюджетные трансферты из бюджета субъекта (средства на содержание ОМСУ)</t>
  </si>
  <si>
    <t>729 Субвенции на исполнение отдельных государственных полномочий Самарской области в сфере архивного дела</t>
  </si>
  <si>
    <t>724 Субвенции на исполнение полномочий Самарской области по созданию и организации деятельности административных комиссий</t>
  </si>
  <si>
    <t>717 Субвенции на исполнение полномочий в сфере охраны труда</t>
  </si>
  <si>
    <t>806 Субвенции на исполнение отдельных государственных полномочий Самарской области в сфере охраны окружающей среды</t>
  </si>
  <si>
    <t>732 Субвенции на исполнение отдельных государственных полномочий Самарской области по организации мероприятий при осуществлении деятельности по обращению с животными без владельцев</t>
  </si>
  <si>
    <t>710 Субвенции на исполнение отдельных государственных полномочий Самарской области по обеспечению отдыха детей в каникулярное время в организованных органами местного самоуправления оздоровительных лагерях с дневным пребыванием детей при образовательных организациях в Самарской области</t>
  </si>
  <si>
    <t>0105</t>
  </si>
  <si>
    <t>Средства бюджета, источником финансового обеспечения которых являются межбюджетные трансферты из федерального бюджета ( не отнесенные к другим категориям)</t>
  </si>
  <si>
    <t xml:space="preserve"> 718 Субвенции на составление (изменение) списков кандидатов в присяжные заседатели федеральных судов общей юрисдикции в Российской Федерации</t>
  </si>
  <si>
    <t>0113</t>
  </si>
  <si>
    <t>Прочие безвозмездные средства (социально-экономическое развитие)</t>
  </si>
  <si>
    <t>Осуществление регулярных перевозок пассажиров и багажа по муниципальным маршрутам</t>
  </si>
  <si>
    <t>Средства бюджета, источником финансового обеспечения которых являются межбюджетные трансферты из бюджета поселений (не отнесенные к другим категориям)</t>
  </si>
  <si>
    <t xml:space="preserve">Иные МБТ по составлению и исполнению бюджета </t>
  </si>
  <si>
    <t>0200</t>
  </si>
  <si>
    <t>0203</t>
  </si>
  <si>
    <t>0204</t>
  </si>
  <si>
    <t>0300</t>
  </si>
  <si>
    <t>0310</t>
  </si>
  <si>
    <t>0314</t>
  </si>
  <si>
    <t>0400</t>
  </si>
  <si>
    <t>0405</t>
  </si>
  <si>
    <t>Средства бюджета, источником финансового обеспечения которых являются межбюджетные трансферты из бюджета субъекта (не отнесенные к другим категориям)</t>
  </si>
  <si>
    <t>707 Субвенции на поддержку сельскохозяйственного производства</t>
  </si>
  <si>
    <t>707 Субвенции на развитие молочного скотоводства</t>
  </si>
  <si>
    <t>707 Субвенции бюджетам муниципальных образований для предоставления субсидий сельскохозяйственным товаропроизводителям на содержание маточного поголовья крупного рогатого скота</t>
  </si>
  <si>
    <t>0408</t>
  </si>
  <si>
    <t>0409</t>
  </si>
  <si>
    <t>0410</t>
  </si>
  <si>
    <t>0412</t>
  </si>
  <si>
    <t>0500</t>
  </si>
  <si>
    <t>0502</t>
  </si>
  <si>
    <t>716 Субсидия на проведение капитального ремонта водонапорных башен</t>
  </si>
  <si>
    <t>716 Субсидия на строительство водозабора в д. Софьевка сельского поселения Кротовка</t>
  </si>
  <si>
    <t>716 Субсидия на возмещение платы концедента по планируемому к заключению концессионному соглашению в целях строительства котельных в муниципальном районе</t>
  </si>
  <si>
    <t>0503</t>
  </si>
  <si>
    <t>0600</t>
  </si>
  <si>
    <t>0605</t>
  </si>
  <si>
    <t>806 Субсидии на проведение мероприятий по устройству контейнерных площадок</t>
  </si>
  <si>
    <t>Иные МБТ по устройству контейнерных площадок</t>
  </si>
  <si>
    <t>Иные МБТ по приобретению  мусоросборников, предназначенных для складирования твердых коммунальных отходов</t>
  </si>
  <si>
    <t>806 Субсидии на проведение мероприятий по приобретению мусоросборников, предназначенных для складирования твердых коммунальных отходов</t>
  </si>
  <si>
    <t>806 Субсидия на проведение мероприятий по ремонту контейнерных площадок</t>
  </si>
  <si>
    <t>Иные МБТ по ремонту  контейнерных площадок</t>
  </si>
  <si>
    <t>0700</t>
  </si>
  <si>
    <t>0707</t>
  </si>
  <si>
    <t>0709</t>
  </si>
  <si>
    <t>710 Субсидии по проведению мероприятий по замене систем противопожарной безопасности со сроком службы 10 и более лет</t>
  </si>
  <si>
    <t>710 Субсидии на капитальный ремонт пищеблоков образовательных организаций</t>
  </si>
  <si>
    <t>710 Субсидии по проведению капитального ремонта находящихся в муниципальной собственности зданий, занимаемых государственными и муниципальными образовательными учреждениями, а также по благоустройству прилегающей территории</t>
  </si>
  <si>
    <t>0900</t>
  </si>
  <si>
    <t>0909</t>
  </si>
  <si>
    <t>1000</t>
  </si>
  <si>
    <t>1001</t>
  </si>
  <si>
    <t>1002</t>
  </si>
  <si>
    <t>733 Субвенции на исполнение государственных полномочий  Самарской области по осуществлению деятельности по опеке и попечительству над несовершеннолетними лицами, социальному обслуживанию и социальной поддержке семьи,  материнства и детства</t>
  </si>
  <si>
    <t>733 Субвенции на исполнение гос.полномочий по 77-ГД, опека совершеннолетних</t>
  </si>
  <si>
    <t>1004</t>
  </si>
  <si>
    <t>733 Субвенции на исполнение государственных полномочий  по осуществлению денежных выплат на содержание детей,  находящихся под опекой, в том числе в приемных семьях и  устроенных на патронатное воспитание, на вознаграждение,  причитающееся приемному родителю, патронатному воспитателю</t>
  </si>
  <si>
    <t>1006</t>
  </si>
  <si>
    <t>1400</t>
  </si>
  <si>
    <t>1403</t>
  </si>
  <si>
    <t>Иные МБТ в сфере благоустройства</t>
  </si>
  <si>
    <t>Иные МБТ в сфере ЖКХ</t>
  </si>
  <si>
    <t>707 Субсидии на проведение работ по уничтожению карантинных сорняков на территории сельских поселений</t>
  </si>
  <si>
    <t>0106</t>
  </si>
  <si>
    <t>Иные МБТ по осуществлению внешнего муниципального финансового контроля</t>
  </si>
  <si>
    <t xml:space="preserve">Иные МБТ по капитальному ремонту и реконструкции объектов, находящихся в собственности с/п            </t>
  </si>
  <si>
    <t xml:space="preserve">Иные МБТ по обеспечению жильём малоимущих граждан    </t>
  </si>
  <si>
    <t xml:space="preserve">Иные МБТ по владению, пользованию и распоряжению имуществом   </t>
  </si>
  <si>
    <t>Иные МБТ по земельному контролю</t>
  </si>
  <si>
    <t>733 Субвенции на исполнение переданных государственных полномочий по обеспечению жилыми помещениями отдельных категорий граждан (содержание КУИ)</t>
  </si>
  <si>
    <t>705 Субсидии по формированию земельных участков, представляемых гражданам, принимавшим участие в специальной военной операции (членам их семей), имеющим право на бесплатное приобретение земельных участков из земель, находящихся в государственной или муниципальной собственности</t>
  </si>
  <si>
    <t>705 Субсидии по формированию земельных участков, предоставляемых бесплатно в собственность гражданам, имеющих трех и более детей, из земель, находящихся в муниципальной собственности и (или) государственная собственность на которые не разграничена, в т.ч. для индивидуального жилищного строительства</t>
  </si>
  <si>
    <t>0501</t>
  </si>
  <si>
    <t>712 Субсидии на обеспечение мероприятий по переселению граждан из аварийного жилищного фонда</t>
  </si>
  <si>
    <t>0702</t>
  </si>
  <si>
    <t>Прочие безвозмездные средства (спонсорская помощь)</t>
  </si>
  <si>
    <t>0703</t>
  </si>
  <si>
    <t>0800</t>
  </si>
  <si>
    <t>0801</t>
  </si>
  <si>
    <t>1003</t>
  </si>
  <si>
    <t>Иные МБТ  по строительству (приобретению) жилья для соц.найма (софин.) КРСТ</t>
  </si>
  <si>
    <t>Субвенции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</si>
  <si>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733 Иные межбюджетные трансферты на предоставление социальных выплат на приобретение (строительство) жилого помещения семьям, выбывшим из числа участников мероприятия по обеспечению жильем молодых семей в связи с достижением одним (обоими) супругами возраста 36 лет после 01.01.2025</t>
  </si>
  <si>
    <t>Субсидии на реализацию мероприятий по обеспечению жильем молодых семей</t>
  </si>
  <si>
    <t>712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(расходы сверх софинансирования)</t>
  </si>
  <si>
    <t>733 Субвенции бюджетам муниципальных образований Самарской области на исполнение переданных полномочий на однократное предоставление за счет средств бюджета Самарской области выплаты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обеспеченны ипотекой"</t>
  </si>
  <si>
    <t>733 Субсидия по приспособлению жилых помещений инвалидов и общего имущества в многоквартирных домах с учетом потребностей инвалидов</t>
  </si>
  <si>
    <t>1100</t>
  </si>
  <si>
    <t>1101</t>
  </si>
  <si>
    <t>1102</t>
  </si>
  <si>
    <t>1200</t>
  </si>
  <si>
    <t>1201</t>
  </si>
  <si>
    <t>1202</t>
  </si>
  <si>
    <t>Иные МБТ в сфере культуры</t>
  </si>
  <si>
    <t xml:space="preserve">Иные МБТ по составлению  и исполнению бюджета </t>
  </si>
  <si>
    <t>0111</t>
  </si>
  <si>
    <t>1300</t>
  </si>
  <si>
    <t>1301</t>
  </si>
  <si>
    <t>1401</t>
  </si>
  <si>
    <t>777 Субвенции на предоставление дотаций поселениям</t>
  </si>
  <si>
    <t>Итого:</t>
  </si>
  <si>
    <t>Расходы бюджета муниципального района Кинель-Черкасский Самарской областипо ведомственной структуре расходов бюджета по состоянию на 01.07.2025</t>
  </si>
  <si>
    <t>Источники финансирования дефицита бюджета муниципального района Кинель-Черкасский Самарской области по состоянию на 01.07.2025</t>
  </si>
  <si>
    <t>Доходы бюджета муниципального района Кинель-Черкасский Самарской области по состоянию на 01.07.2025</t>
  </si>
</sst>
</file>

<file path=xl/styles.xml><?xml version="1.0" encoding="utf-8"?>
<styleSheet xmlns="http://schemas.openxmlformats.org/spreadsheetml/2006/main">
  <numFmts count="3">
    <numFmt numFmtId="164" formatCode="#,##0_ ;\-#,##0\ "/>
    <numFmt numFmtId="165" formatCode="#,##0.0,"/>
    <numFmt numFmtId="168" formatCode="#,##0_ ;[Red]\-#,##0\ "/>
  </numFmts>
  <fonts count="14">
    <font>
      <sz val="11"/>
      <color indexed="8"/>
      <name val="Calibri"/>
      <family val="2"/>
      <scheme val="minor"/>
    </font>
    <font>
      <sz val="8"/>
      <color rgb="FF000000"/>
      <name val="Times New Roman"/>
      <family val="1"/>
      <charset val="204"/>
    </font>
    <font>
      <sz val="10"/>
      <color rgb="FF000000"/>
      <name val="Arial"/>
      <family val="2"/>
      <charset val="204"/>
    </font>
    <font>
      <b/>
      <sz val="8"/>
      <color rgb="FF000000"/>
      <name val="Times New Roman"/>
      <family val="1"/>
      <charset val="204"/>
    </font>
    <font>
      <sz val="10"/>
      <color rgb="FF000000"/>
      <name val="Times New Roman"/>
      <family val="1"/>
      <charset val="204"/>
    </font>
    <font>
      <b/>
      <sz val="10"/>
      <color rgb="FF000000"/>
      <name val="Times New Roman"/>
      <family val="1"/>
      <charset val="204"/>
    </font>
    <font>
      <b/>
      <sz val="10"/>
      <color indexed="8"/>
      <name val="Times New Roman"/>
      <family val="1"/>
      <charset val="204"/>
    </font>
    <font>
      <sz val="10"/>
      <name val="Arial"/>
      <family val="2"/>
      <charset val="204"/>
    </font>
    <font>
      <b/>
      <sz val="12"/>
      <color rgb="FF000000"/>
      <name val="Times New Roman"/>
      <family val="1"/>
      <charset val="204"/>
    </font>
    <font>
      <b/>
      <sz val="11"/>
      <color indexed="8"/>
      <name val="Calibri"/>
      <family val="2"/>
      <scheme val="minor"/>
    </font>
    <font>
      <sz val="11"/>
      <color indexed="8"/>
      <name val="Times New Roman"/>
      <family val="1"/>
      <charset val="204"/>
    </font>
    <font>
      <sz val="10"/>
      <color theme="1"/>
      <name val="Times New Roman"/>
      <family val="1"/>
      <charset val="204"/>
    </font>
    <font>
      <sz val="8"/>
      <color rgb="FF000000"/>
      <name val="Arial"/>
    </font>
    <font>
      <b/>
      <sz val="12"/>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patternFill>
    </fill>
  </fills>
  <borders count="2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s>
  <cellStyleXfs count="2">
    <xf numFmtId="0" fontId="0" fillId="0" borderId="0"/>
    <xf numFmtId="0" fontId="7" fillId="0" borderId="0"/>
  </cellStyleXfs>
  <cellXfs count="71">
    <xf numFmtId="0" fontId="0" fillId="0" borderId="0" xfId="0"/>
    <xf numFmtId="0" fontId="2" fillId="0" borderId="0" xfId="0" applyFont="1" applyBorder="1" applyAlignment="1"/>
    <xf numFmtId="0" fontId="5"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4" fillId="0" borderId="2" xfId="0" applyNumberFormat="1" applyFont="1" applyBorder="1" applyAlignment="1">
      <alignment horizontal="left" vertical="top" wrapText="1"/>
    </xf>
    <xf numFmtId="0" fontId="4" fillId="0" borderId="2" xfId="0" applyNumberFormat="1" applyFont="1" applyBorder="1" applyAlignment="1">
      <alignment horizontal="left" vertical="top" wrapText="1" indent="2"/>
    </xf>
    <xf numFmtId="0" fontId="5" fillId="0" borderId="2" xfId="0" applyNumberFormat="1" applyFont="1" applyBorder="1" applyAlignment="1">
      <alignment horizontal="left" vertical="top" wrapText="1"/>
    </xf>
    <xf numFmtId="0" fontId="9" fillId="0" borderId="0" xfId="0" applyFont="1"/>
    <xf numFmtId="0" fontId="3" fillId="0" borderId="4" xfId="0" applyNumberFormat="1" applyFont="1" applyBorder="1" applyAlignment="1">
      <alignment horizontal="center" vertical="center" wrapText="1"/>
    </xf>
    <xf numFmtId="0" fontId="10" fillId="0" borderId="0" xfId="0" applyFont="1"/>
    <xf numFmtId="0" fontId="4" fillId="0" borderId="0" xfId="0" applyFont="1" applyBorder="1" applyAlignment="1"/>
    <xf numFmtId="0" fontId="4" fillId="0" borderId="0" xfId="0" applyFont="1" applyBorder="1" applyAlignment="1">
      <alignment horizontal="right"/>
    </xf>
    <xf numFmtId="0"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11" fillId="0" borderId="0" xfId="1" applyFont="1" applyFill="1" applyBorder="1" applyAlignment="1">
      <alignment horizontal="right"/>
    </xf>
    <xf numFmtId="165"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NumberFormat="1" applyFont="1" applyBorder="1" applyAlignment="1">
      <alignment horizontal="left" vertical="top" wrapText="1" indent="3"/>
    </xf>
    <xf numFmtId="0" fontId="4" fillId="0" borderId="3"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12" fillId="0" borderId="0" xfId="0" applyNumberFormat="1" applyFont="1" applyBorder="1" applyAlignment="1"/>
    <xf numFmtId="0" fontId="13" fillId="0" borderId="0" xfId="0" applyFont="1" applyAlignment="1">
      <alignment horizontal="center" wrapText="1"/>
    </xf>
    <xf numFmtId="0" fontId="1" fillId="0" borderId="0" xfId="0" applyNumberFormat="1" applyFont="1" applyBorder="1" applyAlignment="1">
      <alignment horizontal="center"/>
    </xf>
    <xf numFmtId="0" fontId="1" fillId="0" borderId="0" xfId="0" applyNumberFormat="1" applyFont="1" applyBorder="1" applyAlignment="1">
      <alignment horizontal="center"/>
    </xf>
    <xf numFmtId="0" fontId="3" fillId="3" borderId="4"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3" borderId="14" xfId="0" applyNumberFormat="1" applyFont="1" applyFill="1" applyBorder="1" applyAlignment="1">
      <alignment horizontal="left" vertical="center" wrapText="1"/>
    </xf>
    <xf numFmtId="49" fontId="3" fillId="3" borderId="7" xfId="0" applyNumberFormat="1" applyFont="1" applyFill="1" applyBorder="1" applyAlignment="1">
      <alignment horizontal="center" vertical="center"/>
    </xf>
    <xf numFmtId="49" fontId="3" fillId="3" borderId="7" xfId="0" applyNumberFormat="1" applyFont="1" applyFill="1" applyBorder="1" applyAlignment="1">
      <alignment horizontal="center" vertical="center"/>
    </xf>
    <xf numFmtId="0" fontId="3" fillId="3" borderId="16" xfId="0" applyNumberFormat="1" applyFont="1" applyFill="1" applyBorder="1" applyAlignment="1">
      <alignment vertical="center" wrapText="1"/>
    </xf>
    <xf numFmtId="0" fontId="3" fillId="3" borderId="17" xfId="0" applyNumberFormat="1" applyFont="1" applyFill="1" applyBorder="1" applyAlignment="1">
      <alignment horizontal="left" vertical="center" wrapText="1"/>
    </xf>
    <xf numFmtId="49" fontId="3" fillId="3" borderId="2"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0" fontId="1" fillId="3" borderId="16" xfId="0" applyNumberFormat="1" applyFont="1" applyFill="1" applyBorder="1" applyAlignment="1">
      <alignment vertical="center" wrapText="1"/>
    </xf>
    <xf numFmtId="0" fontId="1" fillId="3" borderId="18" xfId="0" applyNumberFormat="1" applyFont="1" applyFill="1" applyBorder="1" applyAlignment="1">
      <alignment vertical="center" wrapText="1"/>
    </xf>
    <xf numFmtId="0" fontId="1" fillId="3" borderId="17" xfId="0" applyNumberFormat="1" applyFont="1" applyFill="1" applyBorder="1" applyAlignment="1">
      <alignment horizontal="left" vertical="center" wrapText="1"/>
    </xf>
    <xf numFmtId="49" fontId="1" fillId="3" borderId="2" xfId="0" applyNumberFormat="1" applyFont="1" applyFill="1" applyBorder="1" applyAlignment="1">
      <alignment horizontal="center" vertical="center"/>
    </xf>
    <xf numFmtId="49" fontId="1" fillId="3" borderId="2" xfId="0" applyNumberFormat="1" applyFont="1" applyFill="1" applyBorder="1" applyAlignment="1">
      <alignment horizontal="center" vertical="center"/>
    </xf>
    <xf numFmtId="0" fontId="1" fillId="3" borderId="19"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0" fontId="1" fillId="3" borderId="18" xfId="0" applyNumberFormat="1" applyFont="1" applyFill="1" applyBorder="1" applyAlignment="1">
      <alignment horizontal="center" vertical="center" wrapText="1"/>
    </xf>
    <xf numFmtId="0" fontId="1" fillId="3" borderId="20"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49" fontId="1" fillId="3" borderId="17" xfId="0" applyNumberFormat="1" applyFont="1" applyFill="1" applyBorder="1" applyAlignment="1">
      <alignment horizontal="center" vertical="center"/>
    </xf>
    <xf numFmtId="49" fontId="1" fillId="3" borderId="17" xfId="0" applyNumberFormat="1" applyFont="1" applyFill="1" applyBorder="1" applyAlignment="1">
      <alignment horizontal="center" vertical="center"/>
    </xf>
    <xf numFmtId="0" fontId="3" fillId="3" borderId="21" xfId="0" applyNumberFormat="1" applyFont="1" applyFill="1" applyBorder="1" applyAlignment="1">
      <alignment horizontal="left" vertical="center" wrapText="1"/>
    </xf>
    <xf numFmtId="0" fontId="3" fillId="3" borderId="5" xfId="0" applyNumberFormat="1" applyFont="1" applyFill="1" applyBorder="1" applyAlignment="1">
      <alignment horizontal="left" vertical="center"/>
    </xf>
    <xf numFmtId="0" fontId="3" fillId="3" borderId="10" xfId="0" applyNumberFormat="1" applyFont="1" applyFill="1" applyBorder="1" applyAlignment="1">
      <alignment horizontal="left" vertical="center"/>
    </xf>
    <xf numFmtId="0" fontId="1" fillId="0" borderId="0" xfId="0" applyNumberFormat="1" applyFont="1" applyBorder="1" applyAlignment="1"/>
    <xf numFmtId="0" fontId="1" fillId="0" borderId="0" xfId="0" applyNumberFormat="1" applyFont="1" applyBorder="1" applyAlignment="1"/>
    <xf numFmtId="165" fontId="1" fillId="3" borderId="15" xfId="0" applyNumberFormat="1" applyFont="1" applyFill="1" applyBorder="1" applyAlignment="1">
      <alignment horizontal="right" vertical="center"/>
    </xf>
    <xf numFmtId="165" fontId="1" fillId="3" borderId="3" xfId="0" applyNumberFormat="1" applyFont="1" applyFill="1" applyBorder="1" applyAlignment="1">
      <alignment horizontal="right" vertical="center"/>
    </xf>
    <xf numFmtId="165" fontId="3" fillId="0" borderId="22" xfId="0" applyNumberFormat="1" applyFont="1" applyBorder="1" applyAlignment="1">
      <alignment horizontal="right" vertical="center"/>
    </xf>
    <xf numFmtId="168" fontId="1" fillId="3" borderId="8" xfId="0" applyNumberFormat="1" applyFont="1" applyFill="1" applyBorder="1" applyAlignment="1">
      <alignment horizontal="center" vertical="center"/>
    </xf>
    <xf numFmtId="168" fontId="1" fillId="3" borderId="9" xfId="0" applyNumberFormat="1" applyFont="1" applyFill="1" applyBorder="1" applyAlignment="1">
      <alignment horizontal="center" vertical="center"/>
    </xf>
    <xf numFmtId="168" fontId="1" fillId="3" borderId="23" xfId="0" applyNumberFormat="1" applyFont="1" applyFill="1" applyBorder="1" applyAlignment="1">
      <alignment horizontal="center" vertical="center"/>
    </xf>
    <xf numFmtId="168" fontId="1" fillId="3" borderId="4" xfId="0" applyNumberFormat="1" applyFont="1" applyFill="1" applyBorder="1" applyAlignment="1">
      <alignment horizontal="center" vertical="center"/>
    </xf>
  </cellXfs>
  <cellStyles count="2">
    <cellStyle name="Обычный"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181"/>
  <sheetViews>
    <sheetView tabSelected="1" zoomScaleNormal="100" workbookViewId="0">
      <selection activeCell="A3" sqref="A3"/>
    </sheetView>
  </sheetViews>
  <sheetFormatPr defaultRowHeight="15"/>
  <cols>
    <col min="1" max="1" width="56.7109375" customWidth="1"/>
    <col min="2" max="3" width="10.7109375" customWidth="1"/>
    <col min="4" max="6" width="11.7109375" customWidth="1"/>
  </cols>
  <sheetData>
    <row r="1" spans="1:6">
      <c r="A1" s="1"/>
      <c r="B1" s="1"/>
      <c r="C1" s="1"/>
      <c r="D1" s="1"/>
      <c r="E1" s="1"/>
      <c r="F1" s="1"/>
    </row>
    <row r="2" spans="1:6" ht="42" customHeight="1">
      <c r="A2" s="25" t="s">
        <v>1238</v>
      </c>
      <c r="B2" s="25"/>
      <c r="C2" s="25"/>
      <c r="D2" s="25"/>
      <c r="E2" s="25"/>
      <c r="F2" s="25"/>
    </row>
    <row r="3" spans="1:6" ht="15.75" thickBot="1">
      <c r="A3" s="1"/>
      <c r="B3" s="1"/>
      <c r="C3" s="1"/>
      <c r="D3" s="1"/>
      <c r="E3" s="1"/>
      <c r="F3" s="16" t="s">
        <v>475</v>
      </c>
    </row>
    <row r="4" spans="1:6" ht="140.1" customHeight="1" thickBot="1">
      <c r="A4" s="2" t="s">
        <v>471</v>
      </c>
      <c r="B4" s="24" t="s">
        <v>0</v>
      </c>
      <c r="C4" s="24"/>
      <c r="D4" s="3" t="s">
        <v>1</v>
      </c>
      <c r="E4" s="2" t="s">
        <v>2</v>
      </c>
      <c r="F4" s="4" t="s">
        <v>474</v>
      </c>
    </row>
    <row r="5" spans="1:6" s="8" customFormat="1" ht="15" customHeight="1">
      <c r="A5" s="7" t="s">
        <v>3</v>
      </c>
      <c r="B5" s="26" t="s">
        <v>4</v>
      </c>
      <c r="C5" s="27"/>
      <c r="D5" s="17">
        <v>967431664.63</v>
      </c>
      <c r="E5" s="17">
        <v>382283381.97000003</v>
      </c>
      <c r="F5" s="18">
        <f>SUM(E5/D5*100)</f>
        <v>39.515285259575059</v>
      </c>
    </row>
    <row r="6" spans="1:6" ht="32.25" customHeight="1">
      <c r="A6" s="6" t="s">
        <v>5</v>
      </c>
      <c r="B6" s="22" t="s">
        <v>6</v>
      </c>
      <c r="C6" s="23"/>
      <c r="D6" s="19">
        <v>415524912.67000002</v>
      </c>
      <c r="E6" s="19">
        <v>202067553.77000001</v>
      </c>
      <c r="F6" s="20">
        <f>SUM(E6/D6*100)</f>
        <v>48.629467839026361</v>
      </c>
    </row>
    <row r="7" spans="1:6" ht="23.25" customHeight="1">
      <c r="A7" s="6" t="s">
        <v>7</v>
      </c>
      <c r="B7" s="22" t="s">
        <v>8</v>
      </c>
      <c r="C7" s="23"/>
      <c r="D7" s="19">
        <v>233381298</v>
      </c>
      <c r="E7" s="19">
        <v>99545126.719999999</v>
      </c>
      <c r="F7" s="20">
        <f t="shared" ref="F7:F70" si="0">SUM(E7/D7*100)</f>
        <v>42.653429204939982</v>
      </c>
    </row>
    <row r="8" spans="1:6" ht="23.25" customHeight="1">
      <c r="A8" s="6" t="s">
        <v>9</v>
      </c>
      <c r="B8" s="22" t="s">
        <v>10</v>
      </c>
      <c r="C8" s="23"/>
      <c r="D8" s="19">
        <v>233381298</v>
      </c>
      <c r="E8" s="19">
        <v>99545126.719999999</v>
      </c>
      <c r="F8" s="20">
        <f t="shared" si="0"/>
        <v>42.653429204939982</v>
      </c>
    </row>
    <row r="9" spans="1:6" ht="189" customHeight="1">
      <c r="A9" s="6" t="s">
        <v>11</v>
      </c>
      <c r="B9" s="22" t="s">
        <v>12</v>
      </c>
      <c r="C9" s="23"/>
      <c r="D9" s="19">
        <v>218521210.88999999</v>
      </c>
      <c r="E9" s="19">
        <v>93950830.340000004</v>
      </c>
      <c r="F9" s="20">
        <f t="shared" si="0"/>
        <v>42.993918053700206</v>
      </c>
    </row>
    <row r="10" spans="1:6" ht="142.5" customHeight="1">
      <c r="A10" s="6" t="s">
        <v>13</v>
      </c>
      <c r="B10" s="22" t="s">
        <v>14</v>
      </c>
      <c r="C10" s="23"/>
      <c r="D10" s="19">
        <v>1134000</v>
      </c>
      <c r="E10" s="19">
        <v>38215.94</v>
      </c>
      <c r="F10" s="20">
        <f t="shared" si="0"/>
        <v>3.3700123456790125</v>
      </c>
    </row>
    <row r="11" spans="1:6" ht="132" customHeight="1">
      <c r="A11" s="6" t="s">
        <v>15</v>
      </c>
      <c r="B11" s="22" t="s">
        <v>16</v>
      </c>
      <c r="C11" s="23"/>
      <c r="D11" s="19">
        <v>200000</v>
      </c>
      <c r="E11" s="19">
        <v>118279.87</v>
      </c>
      <c r="F11" s="20">
        <f t="shared" si="0"/>
        <v>59.139935000000001</v>
      </c>
    </row>
    <row r="12" spans="1:6" ht="118.5" customHeight="1">
      <c r="A12" s="6" t="s">
        <v>17</v>
      </c>
      <c r="B12" s="22" t="s">
        <v>18</v>
      </c>
      <c r="C12" s="23"/>
      <c r="D12" s="19">
        <v>5000000</v>
      </c>
      <c r="E12" s="19">
        <v>388213.91</v>
      </c>
      <c r="F12" s="20">
        <f t="shared" si="0"/>
        <v>7.7642781999999997</v>
      </c>
    </row>
    <row r="13" spans="1:6" ht="78" customHeight="1">
      <c r="A13" s="6" t="s">
        <v>19</v>
      </c>
      <c r="B13" s="22" t="s">
        <v>20</v>
      </c>
      <c r="C13" s="23"/>
      <c r="D13" s="19">
        <v>3000000</v>
      </c>
      <c r="E13" s="19">
        <v>2727184.81</v>
      </c>
      <c r="F13" s="20">
        <f t="shared" si="0"/>
        <v>90.906160333333332</v>
      </c>
    </row>
    <row r="14" spans="1:6" ht="383.25" customHeight="1">
      <c r="A14" s="6" t="s">
        <v>21</v>
      </c>
      <c r="B14" s="22" t="s">
        <v>22</v>
      </c>
      <c r="C14" s="23"/>
      <c r="D14" s="19">
        <v>400000</v>
      </c>
      <c r="E14" s="19">
        <v>201206.47</v>
      </c>
      <c r="F14" s="20">
        <f t="shared" si="0"/>
        <v>50.301617499999992</v>
      </c>
    </row>
    <row r="15" spans="1:6" ht="90.75" customHeight="1">
      <c r="A15" s="6" t="s">
        <v>23</v>
      </c>
      <c r="B15" s="22" t="s">
        <v>24</v>
      </c>
      <c r="C15" s="23"/>
      <c r="D15" s="19">
        <v>2000000</v>
      </c>
      <c r="E15" s="19">
        <v>918505.8</v>
      </c>
      <c r="F15" s="20">
        <f t="shared" si="0"/>
        <v>45.925290000000004</v>
      </c>
    </row>
    <row r="16" spans="1:6" ht="90.75" customHeight="1">
      <c r="A16" s="6" t="s">
        <v>25</v>
      </c>
      <c r="B16" s="22" t="s">
        <v>26</v>
      </c>
      <c r="C16" s="23"/>
      <c r="D16" s="19">
        <v>3000000</v>
      </c>
      <c r="E16" s="19">
        <v>1078107.52</v>
      </c>
      <c r="F16" s="20">
        <f t="shared" si="0"/>
        <v>35.936917333333334</v>
      </c>
    </row>
    <row r="17" spans="1:6" ht="248.25" customHeight="1">
      <c r="A17" s="6" t="s">
        <v>27</v>
      </c>
      <c r="B17" s="22" t="s">
        <v>28</v>
      </c>
      <c r="C17" s="23"/>
      <c r="D17" s="19">
        <v>101000</v>
      </c>
      <c r="E17" s="19">
        <v>100740.46</v>
      </c>
      <c r="F17" s="20">
        <f t="shared" si="0"/>
        <v>99.743029702970304</v>
      </c>
    </row>
    <row r="18" spans="1:6" ht="45.75" customHeight="1">
      <c r="A18" s="6" t="s">
        <v>29</v>
      </c>
      <c r="B18" s="22" t="s">
        <v>30</v>
      </c>
      <c r="C18" s="23"/>
      <c r="D18" s="19">
        <v>25087.11</v>
      </c>
      <c r="E18" s="19">
        <v>23841.599999999999</v>
      </c>
      <c r="F18" s="20">
        <f t="shared" si="0"/>
        <v>95.035259143041969</v>
      </c>
    </row>
    <row r="19" spans="1:6" ht="15" customHeight="1">
      <c r="A19" s="6" t="s">
        <v>31</v>
      </c>
      <c r="B19" s="22" t="s">
        <v>32</v>
      </c>
      <c r="C19" s="23"/>
      <c r="D19" s="19">
        <v>66109202</v>
      </c>
      <c r="E19" s="19">
        <v>53133537</v>
      </c>
      <c r="F19" s="20">
        <f t="shared" si="0"/>
        <v>80.372376904504165</v>
      </c>
    </row>
    <row r="20" spans="1:6" ht="30" customHeight="1">
      <c r="A20" s="6" t="s">
        <v>33</v>
      </c>
      <c r="B20" s="22" t="s">
        <v>34</v>
      </c>
      <c r="C20" s="23"/>
      <c r="D20" s="19">
        <v>49133929.280000001</v>
      </c>
      <c r="E20" s="19">
        <v>38370997.079999998</v>
      </c>
      <c r="F20" s="20">
        <f t="shared" si="0"/>
        <v>78.09470490612469</v>
      </c>
    </row>
    <row r="21" spans="1:6" ht="32.25" customHeight="1">
      <c r="A21" s="6" t="s">
        <v>35</v>
      </c>
      <c r="B21" s="22" t="s">
        <v>36</v>
      </c>
      <c r="C21" s="23"/>
      <c r="D21" s="19">
        <v>41693929.280000001</v>
      </c>
      <c r="E21" s="19">
        <v>30945860.190000001</v>
      </c>
      <c r="F21" s="20">
        <f t="shared" si="0"/>
        <v>74.221501125930828</v>
      </c>
    </row>
    <row r="22" spans="1:6" ht="31.5" customHeight="1">
      <c r="A22" s="6" t="s">
        <v>35</v>
      </c>
      <c r="B22" s="22" t="s">
        <v>37</v>
      </c>
      <c r="C22" s="23"/>
      <c r="D22" s="19">
        <v>41693929.280000001</v>
      </c>
      <c r="E22" s="19">
        <v>30945860.190000001</v>
      </c>
      <c r="F22" s="20">
        <f t="shared" si="0"/>
        <v>74.221501125930828</v>
      </c>
    </row>
    <row r="23" spans="1:6" ht="42" customHeight="1">
      <c r="A23" s="6" t="s">
        <v>38</v>
      </c>
      <c r="B23" s="22" t="s">
        <v>39</v>
      </c>
      <c r="C23" s="23"/>
      <c r="D23" s="19">
        <v>7440000</v>
      </c>
      <c r="E23" s="19">
        <v>7425136.8899999997</v>
      </c>
      <c r="F23" s="20">
        <f t="shared" si="0"/>
        <v>99.800227016129028</v>
      </c>
    </row>
    <row r="24" spans="1:6" ht="57" customHeight="1">
      <c r="A24" s="6" t="s">
        <v>40</v>
      </c>
      <c r="B24" s="22" t="s">
        <v>41</v>
      </c>
      <c r="C24" s="23"/>
      <c r="D24" s="19">
        <v>7440000</v>
      </c>
      <c r="E24" s="19">
        <v>7425136.8899999997</v>
      </c>
      <c r="F24" s="20">
        <f t="shared" si="0"/>
        <v>99.800227016129028</v>
      </c>
    </row>
    <row r="25" spans="1:6" ht="26.25" customHeight="1">
      <c r="A25" s="6" t="s">
        <v>42</v>
      </c>
      <c r="B25" s="22" t="s">
        <v>43</v>
      </c>
      <c r="C25" s="23"/>
      <c r="D25" s="19">
        <v>21551.119999999999</v>
      </c>
      <c r="E25" s="19">
        <v>21551.119999999999</v>
      </c>
      <c r="F25" s="20">
        <f t="shared" si="0"/>
        <v>100</v>
      </c>
    </row>
    <row r="26" spans="1:6" ht="29.25" customHeight="1">
      <c r="A26" s="6" t="s">
        <v>42</v>
      </c>
      <c r="B26" s="22" t="s">
        <v>44</v>
      </c>
      <c r="C26" s="23"/>
      <c r="D26" s="19">
        <v>21551.119999999999</v>
      </c>
      <c r="E26" s="19">
        <v>21551.119999999999</v>
      </c>
      <c r="F26" s="20">
        <f t="shared" si="0"/>
        <v>100</v>
      </c>
    </row>
    <row r="27" spans="1:6" ht="15" customHeight="1">
      <c r="A27" s="6" t="s">
        <v>45</v>
      </c>
      <c r="B27" s="22" t="s">
        <v>46</v>
      </c>
      <c r="C27" s="23"/>
      <c r="D27" s="19">
        <v>9720721.5999999996</v>
      </c>
      <c r="E27" s="19">
        <v>9459330.4900000002</v>
      </c>
      <c r="F27" s="20">
        <f t="shared" si="0"/>
        <v>97.310990677893713</v>
      </c>
    </row>
    <row r="28" spans="1:6" ht="15" customHeight="1">
      <c r="A28" s="6" t="s">
        <v>45</v>
      </c>
      <c r="B28" s="22" t="s">
        <v>47</v>
      </c>
      <c r="C28" s="23"/>
      <c r="D28" s="19">
        <v>9720721.5999999996</v>
      </c>
      <c r="E28" s="19">
        <v>9459330.4900000002</v>
      </c>
      <c r="F28" s="20">
        <f t="shared" si="0"/>
        <v>97.310990677893713</v>
      </c>
    </row>
    <row r="29" spans="1:6" ht="28.5" customHeight="1">
      <c r="A29" s="6" t="s">
        <v>48</v>
      </c>
      <c r="B29" s="22" t="s">
        <v>49</v>
      </c>
      <c r="C29" s="23"/>
      <c r="D29" s="19">
        <v>7233000</v>
      </c>
      <c r="E29" s="19">
        <v>5281658.3099999996</v>
      </c>
      <c r="F29" s="20">
        <f t="shared" si="0"/>
        <v>73.021682704272081</v>
      </c>
    </row>
    <row r="30" spans="1:6" ht="39.75" customHeight="1">
      <c r="A30" s="6" t="s">
        <v>50</v>
      </c>
      <c r="B30" s="22" t="s">
        <v>51</v>
      </c>
      <c r="C30" s="23"/>
      <c r="D30" s="19">
        <v>7233000</v>
      </c>
      <c r="E30" s="19">
        <v>5281658.3099999996</v>
      </c>
      <c r="F30" s="20">
        <f t="shared" si="0"/>
        <v>73.021682704272081</v>
      </c>
    </row>
    <row r="31" spans="1:6" ht="15" customHeight="1">
      <c r="A31" s="6" t="s">
        <v>52</v>
      </c>
      <c r="B31" s="22" t="s">
        <v>53</v>
      </c>
      <c r="C31" s="23"/>
      <c r="D31" s="19">
        <v>23937912.670000002</v>
      </c>
      <c r="E31" s="19">
        <v>12170304.119999999</v>
      </c>
      <c r="F31" s="20">
        <f t="shared" si="0"/>
        <v>50.841125071244562</v>
      </c>
    </row>
    <row r="32" spans="1:6" ht="27.75" customHeight="1">
      <c r="A32" s="6" t="s">
        <v>54</v>
      </c>
      <c r="B32" s="22" t="s">
        <v>55</v>
      </c>
      <c r="C32" s="23"/>
      <c r="D32" s="19">
        <v>20616212.670000002</v>
      </c>
      <c r="E32" s="19">
        <v>10744934.859999999</v>
      </c>
      <c r="F32" s="20">
        <f t="shared" si="0"/>
        <v>52.118859229831557</v>
      </c>
    </row>
    <row r="33" spans="1:6" ht="39" customHeight="1">
      <c r="A33" s="6" t="s">
        <v>56</v>
      </c>
      <c r="B33" s="22" t="s">
        <v>57</v>
      </c>
      <c r="C33" s="23"/>
      <c r="D33" s="19">
        <v>20616212.670000002</v>
      </c>
      <c r="E33" s="19">
        <v>10744934.859999999</v>
      </c>
      <c r="F33" s="20">
        <f t="shared" si="0"/>
        <v>52.118859229831557</v>
      </c>
    </row>
    <row r="34" spans="1:6" ht="54.75" customHeight="1">
      <c r="A34" s="6" t="s">
        <v>58</v>
      </c>
      <c r="B34" s="22" t="s">
        <v>59</v>
      </c>
      <c r="C34" s="23"/>
      <c r="D34" s="19">
        <v>282200</v>
      </c>
      <c r="E34" s="19">
        <v>162920</v>
      </c>
      <c r="F34" s="20">
        <f t="shared" si="0"/>
        <v>57.732104890148825</v>
      </c>
    </row>
    <row r="35" spans="1:6" ht="34.5" customHeight="1">
      <c r="A35" s="6" t="s">
        <v>60</v>
      </c>
      <c r="B35" s="22" t="s">
        <v>61</v>
      </c>
      <c r="C35" s="23"/>
      <c r="D35" s="19">
        <v>3039500</v>
      </c>
      <c r="E35" s="19">
        <v>1262449.26</v>
      </c>
      <c r="F35" s="20">
        <f t="shared" si="0"/>
        <v>41.534767560454021</v>
      </c>
    </row>
    <row r="36" spans="1:6" ht="40.5" customHeight="1">
      <c r="A36" s="6" t="s">
        <v>62</v>
      </c>
      <c r="B36" s="22" t="s">
        <v>63</v>
      </c>
      <c r="C36" s="23"/>
      <c r="D36" s="19">
        <v>2345800</v>
      </c>
      <c r="E36" s="19">
        <v>912622.26</v>
      </c>
      <c r="F36" s="20">
        <f t="shared" si="0"/>
        <v>38.904521272060705</v>
      </c>
    </row>
    <row r="37" spans="1:6" ht="32.25" customHeight="1">
      <c r="A37" s="6" t="s">
        <v>64</v>
      </c>
      <c r="B37" s="22" t="s">
        <v>65</v>
      </c>
      <c r="C37" s="23"/>
      <c r="D37" s="19">
        <v>299300</v>
      </c>
      <c r="E37" s="19">
        <v>88650</v>
      </c>
      <c r="F37" s="20">
        <f t="shared" si="0"/>
        <v>29.619111259605745</v>
      </c>
    </row>
    <row r="38" spans="1:6" ht="56.25" customHeight="1">
      <c r="A38" s="6" t="s">
        <v>66</v>
      </c>
      <c r="B38" s="22" t="s">
        <v>67</v>
      </c>
      <c r="C38" s="23"/>
      <c r="D38" s="19">
        <v>181200</v>
      </c>
      <c r="E38" s="19">
        <v>159000</v>
      </c>
      <c r="F38" s="20">
        <f t="shared" si="0"/>
        <v>87.748344370860934</v>
      </c>
    </row>
    <row r="39" spans="1:6" ht="68.25" customHeight="1">
      <c r="A39" s="6" t="s">
        <v>68</v>
      </c>
      <c r="B39" s="22" t="s">
        <v>69</v>
      </c>
      <c r="C39" s="23"/>
      <c r="D39" s="19">
        <v>181200</v>
      </c>
      <c r="E39" s="19">
        <v>159000</v>
      </c>
      <c r="F39" s="20">
        <f t="shared" si="0"/>
        <v>87.748344370860934</v>
      </c>
    </row>
    <row r="40" spans="1:6" ht="29.25" customHeight="1">
      <c r="A40" s="6" t="s">
        <v>70</v>
      </c>
      <c r="B40" s="22" t="s">
        <v>71</v>
      </c>
      <c r="C40" s="23"/>
      <c r="D40" s="19">
        <v>2000</v>
      </c>
      <c r="E40" s="19">
        <v>0</v>
      </c>
      <c r="F40" s="20">
        <f t="shared" si="0"/>
        <v>0</v>
      </c>
    </row>
    <row r="41" spans="1:6" ht="23.25" customHeight="1">
      <c r="A41" s="6" t="s">
        <v>72</v>
      </c>
      <c r="B41" s="22" t="s">
        <v>73</v>
      </c>
      <c r="C41" s="23"/>
      <c r="D41" s="19">
        <v>152500</v>
      </c>
      <c r="E41" s="19">
        <v>67501</v>
      </c>
      <c r="F41" s="20">
        <f t="shared" si="0"/>
        <v>44.262950819672128</v>
      </c>
    </row>
    <row r="42" spans="1:6" ht="39" customHeight="1">
      <c r="A42" s="6" t="s">
        <v>74</v>
      </c>
      <c r="B42" s="22" t="s">
        <v>75</v>
      </c>
      <c r="C42" s="23"/>
      <c r="D42" s="19">
        <v>58200</v>
      </c>
      <c r="E42" s="19">
        <v>34176</v>
      </c>
      <c r="F42" s="20">
        <f t="shared" si="0"/>
        <v>58.721649484536087</v>
      </c>
    </row>
    <row r="43" spans="1:6" ht="39.75" customHeight="1">
      <c r="A43" s="6" t="s">
        <v>76</v>
      </c>
      <c r="B43" s="22" t="s">
        <v>77</v>
      </c>
      <c r="C43" s="23"/>
      <c r="D43" s="19">
        <v>500</v>
      </c>
      <c r="E43" s="19">
        <v>500</v>
      </c>
      <c r="F43" s="20">
        <f t="shared" si="0"/>
        <v>100</v>
      </c>
    </row>
    <row r="44" spans="1:6" ht="42" customHeight="1">
      <c r="A44" s="6" t="s">
        <v>78</v>
      </c>
      <c r="B44" s="22" t="s">
        <v>79</v>
      </c>
      <c r="C44" s="23"/>
      <c r="D44" s="19">
        <v>81096848.400000006</v>
      </c>
      <c r="E44" s="19">
        <v>29660619.969999999</v>
      </c>
      <c r="F44" s="20">
        <f t="shared" si="0"/>
        <v>36.574318922608093</v>
      </c>
    </row>
    <row r="45" spans="1:6" ht="78.75" customHeight="1">
      <c r="A45" s="6" t="s">
        <v>80</v>
      </c>
      <c r="B45" s="22" t="s">
        <v>81</v>
      </c>
      <c r="C45" s="23"/>
      <c r="D45" s="19">
        <v>78067424.209999993</v>
      </c>
      <c r="E45" s="19">
        <v>26815732.48</v>
      </c>
      <c r="F45" s="20">
        <f t="shared" si="0"/>
        <v>34.349452093956828</v>
      </c>
    </row>
    <row r="46" spans="1:6" ht="57" customHeight="1">
      <c r="A46" s="6" t="s">
        <v>82</v>
      </c>
      <c r="B46" s="22" t="s">
        <v>83</v>
      </c>
      <c r="C46" s="23"/>
      <c r="D46" s="19">
        <v>76721355.510000005</v>
      </c>
      <c r="E46" s="19">
        <v>26487850.539999999</v>
      </c>
      <c r="F46" s="20">
        <f t="shared" si="0"/>
        <v>34.524742640329812</v>
      </c>
    </row>
    <row r="47" spans="1:6" ht="85.5" customHeight="1">
      <c r="A47" s="6" t="s">
        <v>84</v>
      </c>
      <c r="B47" s="22" t="s">
        <v>85</v>
      </c>
      <c r="C47" s="23"/>
      <c r="D47" s="19">
        <v>76721355.510000005</v>
      </c>
      <c r="E47" s="19">
        <v>26487850.539999999</v>
      </c>
      <c r="F47" s="20">
        <f t="shared" si="0"/>
        <v>34.524742640329812</v>
      </c>
    </row>
    <row r="48" spans="1:6" ht="68.25" customHeight="1">
      <c r="A48" s="6" t="s">
        <v>86</v>
      </c>
      <c r="B48" s="22" t="s">
        <v>87</v>
      </c>
      <c r="C48" s="23"/>
      <c r="D48" s="19">
        <v>13000</v>
      </c>
      <c r="E48" s="19">
        <v>12642</v>
      </c>
      <c r="F48" s="20">
        <f t="shared" si="0"/>
        <v>97.246153846153845</v>
      </c>
    </row>
    <row r="49" spans="1:6" ht="68.25" customHeight="1">
      <c r="A49" s="6" t="s">
        <v>88</v>
      </c>
      <c r="B49" s="22" t="s">
        <v>89</v>
      </c>
      <c r="C49" s="23"/>
      <c r="D49" s="19">
        <v>13000</v>
      </c>
      <c r="E49" s="19">
        <v>12642</v>
      </c>
      <c r="F49" s="20">
        <f t="shared" si="0"/>
        <v>97.246153846153845</v>
      </c>
    </row>
    <row r="50" spans="1:6" ht="66.75" customHeight="1">
      <c r="A50" s="6" t="s">
        <v>90</v>
      </c>
      <c r="B50" s="22" t="s">
        <v>91</v>
      </c>
      <c r="C50" s="23"/>
      <c r="D50" s="19">
        <v>0</v>
      </c>
      <c r="E50" s="19">
        <v>0</v>
      </c>
      <c r="F50" s="20">
        <v>0</v>
      </c>
    </row>
    <row r="51" spans="1:6" ht="78" customHeight="1">
      <c r="A51" s="6" t="s">
        <v>92</v>
      </c>
      <c r="B51" s="22" t="s">
        <v>93</v>
      </c>
      <c r="C51" s="23"/>
      <c r="D51" s="19">
        <v>1333068.7</v>
      </c>
      <c r="E51" s="19">
        <v>315239.94</v>
      </c>
      <c r="F51" s="20">
        <f t="shared" si="0"/>
        <v>23.647688975069329</v>
      </c>
    </row>
    <row r="52" spans="1:6" ht="66" customHeight="1">
      <c r="A52" s="6" t="s">
        <v>94</v>
      </c>
      <c r="B52" s="22" t="s">
        <v>95</v>
      </c>
      <c r="C52" s="23"/>
      <c r="D52" s="19">
        <v>1333068.7</v>
      </c>
      <c r="E52" s="19">
        <v>315239.94</v>
      </c>
      <c r="F52" s="20">
        <f t="shared" si="0"/>
        <v>23.647688975069329</v>
      </c>
    </row>
    <row r="53" spans="1:6" ht="57" customHeight="1">
      <c r="A53" s="6" t="s">
        <v>96</v>
      </c>
      <c r="B53" s="22" t="s">
        <v>97</v>
      </c>
      <c r="C53" s="23"/>
      <c r="D53" s="19">
        <v>0</v>
      </c>
      <c r="E53" s="19">
        <v>0</v>
      </c>
      <c r="F53" s="20">
        <v>0</v>
      </c>
    </row>
    <row r="54" spans="1:6" ht="45" customHeight="1">
      <c r="A54" s="6" t="s">
        <v>98</v>
      </c>
      <c r="B54" s="22" t="s">
        <v>99</v>
      </c>
      <c r="C54" s="23"/>
      <c r="D54" s="19">
        <v>2618414.84</v>
      </c>
      <c r="E54" s="19">
        <v>2598366.79</v>
      </c>
      <c r="F54" s="20">
        <f t="shared" si="0"/>
        <v>99.234344012501865</v>
      </c>
    </row>
    <row r="55" spans="1:6" ht="43.5" customHeight="1">
      <c r="A55" s="6" t="s">
        <v>100</v>
      </c>
      <c r="B55" s="22" t="s">
        <v>101</v>
      </c>
      <c r="C55" s="23"/>
      <c r="D55" s="19">
        <v>2618414.84</v>
      </c>
      <c r="E55" s="19">
        <v>2598366.79</v>
      </c>
      <c r="F55" s="20">
        <f t="shared" si="0"/>
        <v>99.234344012501865</v>
      </c>
    </row>
    <row r="56" spans="1:6" ht="90.75" customHeight="1">
      <c r="A56" s="6" t="s">
        <v>102</v>
      </c>
      <c r="B56" s="22" t="s">
        <v>103</v>
      </c>
      <c r="C56" s="23"/>
      <c r="D56" s="19">
        <v>2618414.84</v>
      </c>
      <c r="E56" s="19">
        <v>2598366.79</v>
      </c>
      <c r="F56" s="20">
        <f t="shared" si="0"/>
        <v>99.234344012501865</v>
      </c>
    </row>
    <row r="57" spans="1:6" ht="57" customHeight="1">
      <c r="A57" s="6" t="s">
        <v>104</v>
      </c>
      <c r="B57" s="22" t="s">
        <v>105</v>
      </c>
      <c r="C57" s="23"/>
      <c r="D57" s="19">
        <v>6009.35</v>
      </c>
      <c r="E57" s="19">
        <v>2205.2199999999998</v>
      </c>
      <c r="F57" s="20">
        <f t="shared" si="0"/>
        <v>36.696481316614936</v>
      </c>
    </row>
    <row r="58" spans="1:6" ht="57" customHeight="1">
      <c r="A58" s="6" t="s">
        <v>106</v>
      </c>
      <c r="B58" s="22" t="s">
        <v>107</v>
      </c>
      <c r="C58" s="23"/>
      <c r="D58" s="19">
        <v>5994.56</v>
      </c>
      <c r="E58" s="19">
        <v>2190.4299999999998</v>
      </c>
      <c r="F58" s="20">
        <f t="shared" si="0"/>
        <v>36.540296535525542</v>
      </c>
    </row>
    <row r="59" spans="1:6" ht="135.75" customHeight="1">
      <c r="A59" s="6" t="s">
        <v>108</v>
      </c>
      <c r="B59" s="22" t="s">
        <v>109</v>
      </c>
      <c r="C59" s="23"/>
      <c r="D59" s="19">
        <v>5994.56</v>
      </c>
      <c r="E59" s="19">
        <v>2190.4299999999998</v>
      </c>
      <c r="F59" s="20">
        <f t="shared" si="0"/>
        <v>36.540296535525542</v>
      </c>
    </row>
    <row r="60" spans="1:6" ht="79.5" customHeight="1">
      <c r="A60" s="6" t="s">
        <v>110</v>
      </c>
      <c r="B60" s="22" t="s">
        <v>111</v>
      </c>
      <c r="C60" s="23"/>
      <c r="D60" s="19">
        <v>14.79</v>
      </c>
      <c r="E60" s="19">
        <v>14.79</v>
      </c>
      <c r="F60" s="20">
        <f t="shared" si="0"/>
        <v>100</v>
      </c>
    </row>
    <row r="61" spans="1:6" ht="158.25" customHeight="1">
      <c r="A61" s="6" t="s">
        <v>112</v>
      </c>
      <c r="B61" s="22" t="s">
        <v>113</v>
      </c>
      <c r="C61" s="23"/>
      <c r="D61" s="19">
        <v>14.79</v>
      </c>
      <c r="E61" s="19">
        <v>14.79</v>
      </c>
      <c r="F61" s="20">
        <f t="shared" si="0"/>
        <v>100</v>
      </c>
    </row>
    <row r="62" spans="1:6" ht="68.25" customHeight="1">
      <c r="A62" s="6" t="s">
        <v>114</v>
      </c>
      <c r="B62" s="22" t="s">
        <v>115</v>
      </c>
      <c r="C62" s="23"/>
      <c r="D62" s="19">
        <v>405000</v>
      </c>
      <c r="E62" s="19">
        <v>244315.48</v>
      </c>
      <c r="F62" s="20">
        <f t="shared" si="0"/>
        <v>60.32480987654322</v>
      </c>
    </row>
    <row r="63" spans="1:6" ht="68.25" customHeight="1">
      <c r="A63" s="6" t="s">
        <v>116</v>
      </c>
      <c r="B63" s="22" t="s">
        <v>117</v>
      </c>
      <c r="C63" s="23"/>
      <c r="D63" s="19">
        <v>405000</v>
      </c>
      <c r="E63" s="19">
        <v>244315.48</v>
      </c>
      <c r="F63" s="20">
        <f t="shared" si="0"/>
        <v>60.32480987654322</v>
      </c>
    </row>
    <row r="64" spans="1:6" ht="68.25" customHeight="1">
      <c r="A64" s="6" t="s">
        <v>118</v>
      </c>
      <c r="B64" s="22" t="s">
        <v>119</v>
      </c>
      <c r="C64" s="23"/>
      <c r="D64" s="19">
        <v>405000</v>
      </c>
      <c r="E64" s="19">
        <v>244315.48</v>
      </c>
      <c r="F64" s="20">
        <f t="shared" si="0"/>
        <v>60.32480987654322</v>
      </c>
    </row>
    <row r="65" spans="1:6" ht="68.25" customHeight="1">
      <c r="A65" s="6" t="s">
        <v>120</v>
      </c>
      <c r="B65" s="22" t="s">
        <v>121</v>
      </c>
      <c r="C65" s="23"/>
      <c r="D65" s="19">
        <v>0</v>
      </c>
      <c r="E65" s="19">
        <v>0</v>
      </c>
      <c r="F65" s="20">
        <v>0</v>
      </c>
    </row>
    <row r="66" spans="1:6" ht="23.25" customHeight="1">
      <c r="A66" s="6" t="s">
        <v>122</v>
      </c>
      <c r="B66" s="22" t="s">
        <v>123</v>
      </c>
      <c r="C66" s="23"/>
      <c r="D66" s="19">
        <v>1525400</v>
      </c>
      <c r="E66" s="19">
        <v>2089802.54</v>
      </c>
      <c r="F66" s="20">
        <f t="shared" si="0"/>
        <v>137.00029762685199</v>
      </c>
    </row>
    <row r="67" spans="1:6" ht="15" customHeight="1">
      <c r="A67" s="6" t="s">
        <v>124</v>
      </c>
      <c r="B67" s="22" t="s">
        <v>125</v>
      </c>
      <c r="C67" s="23"/>
      <c r="D67" s="19">
        <v>1525400</v>
      </c>
      <c r="E67" s="19">
        <v>2089802.54</v>
      </c>
      <c r="F67" s="20">
        <f t="shared" si="0"/>
        <v>137.00029762685199</v>
      </c>
    </row>
    <row r="68" spans="1:6" ht="29.25" customHeight="1">
      <c r="A68" s="6" t="s">
        <v>126</v>
      </c>
      <c r="B68" s="22" t="s">
        <v>127</v>
      </c>
      <c r="C68" s="23"/>
      <c r="D68" s="19">
        <v>237836.53</v>
      </c>
      <c r="E68" s="19">
        <v>288269.90000000002</v>
      </c>
      <c r="F68" s="20">
        <f t="shared" si="0"/>
        <v>121.20505626280371</v>
      </c>
    </row>
    <row r="69" spans="1:6" ht="23.25" customHeight="1">
      <c r="A69" s="6" t="s">
        <v>128</v>
      </c>
      <c r="B69" s="22" t="s">
        <v>129</v>
      </c>
      <c r="C69" s="23"/>
      <c r="D69" s="19">
        <v>863.47</v>
      </c>
      <c r="E69" s="19">
        <v>879.61</v>
      </c>
      <c r="F69" s="20">
        <f t="shared" si="0"/>
        <v>101.86920217262904</v>
      </c>
    </row>
    <row r="70" spans="1:6" ht="23.25" customHeight="1">
      <c r="A70" s="6" t="s">
        <v>130</v>
      </c>
      <c r="B70" s="22" t="s">
        <v>131</v>
      </c>
      <c r="C70" s="23"/>
      <c r="D70" s="19">
        <v>1284900</v>
      </c>
      <c r="E70" s="19">
        <v>1800264.17</v>
      </c>
      <c r="F70" s="20">
        <f t="shared" si="0"/>
        <v>140.10928243443067</v>
      </c>
    </row>
    <row r="71" spans="1:6" ht="15" customHeight="1">
      <c r="A71" s="6" t="s">
        <v>132</v>
      </c>
      <c r="B71" s="22" t="s">
        <v>133</v>
      </c>
      <c r="C71" s="23"/>
      <c r="D71" s="19">
        <v>123000</v>
      </c>
      <c r="E71" s="19">
        <v>185612.95</v>
      </c>
      <c r="F71" s="20">
        <f t="shared" ref="F71:F134" si="1">SUM(E71/D71*100)</f>
        <v>150.90483739837399</v>
      </c>
    </row>
    <row r="72" spans="1:6" ht="15" customHeight="1">
      <c r="A72" s="6" t="s">
        <v>134</v>
      </c>
      <c r="B72" s="22" t="s">
        <v>135</v>
      </c>
      <c r="C72" s="23"/>
      <c r="D72" s="19">
        <v>1161900</v>
      </c>
      <c r="E72" s="19">
        <v>1614651.22</v>
      </c>
      <c r="F72" s="20">
        <f t="shared" si="1"/>
        <v>138.96645322316894</v>
      </c>
    </row>
    <row r="73" spans="1:6" ht="45.75" customHeight="1">
      <c r="A73" s="6" t="s">
        <v>136</v>
      </c>
      <c r="B73" s="22" t="s">
        <v>137</v>
      </c>
      <c r="C73" s="23"/>
      <c r="D73" s="19">
        <v>1800</v>
      </c>
      <c r="E73" s="19">
        <v>388.86</v>
      </c>
      <c r="F73" s="20">
        <f t="shared" si="1"/>
        <v>21.603333333333332</v>
      </c>
    </row>
    <row r="74" spans="1:6" ht="23.25" customHeight="1">
      <c r="A74" s="6" t="s">
        <v>138</v>
      </c>
      <c r="B74" s="22" t="s">
        <v>139</v>
      </c>
      <c r="C74" s="23"/>
      <c r="D74" s="19">
        <v>5995500</v>
      </c>
      <c r="E74" s="19">
        <v>2333901.84</v>
      </c>
      <c r="F74" s="20">
        <f t="shared" si="1"/>
        <v>38.927559669752313</v>
      </c>
    </row>
    <row r="75" spans="1:6" ht="15" customHeight="1">
      <c r="A75" s="6" t="s">
        <v>140</v>
      </c>
      <c r="B75" s="22" t="s">
        <v>141</v>
      </c>
      <c r="C75" s="23"/>
      <c r="D75" s="19">
        <v>5645500</v>
      </c>
      <c r="E75" s="19">
        <v>2113088.84</v>
      </c>
      <c r="F75" s="20">
        <f t="shared" si="1"/>
        <v>37.429613674608092</v>
      </c>
    </row>
    <row r="76" spans="1:6" ht="15" customHeight="1">
      <c r="A76" s="6" t="s">
        <v>142</v>
      </c>
      <c r="B76" s="22" t="s">
        <v>143</v>
      </c>
      <c r="C76" s="23"/>
      <c r="D76" s="19">
        <v>5645500</v>
      </c>
      <c r="E76" s="19">
        <v>2113088.84</v>
      </c>
      <c r="F76" s="20">
        <f t="shared" si="1"/>
        <v>37.429613674608092</v>
      </c>
    </row>
    <row r="77" spans="1:6" ht="34.5" customHeight="1">
      <c r="A77" s="6" t="s">
        <v>144</v>
      </c>
      <c r="B77" s="22" t="s">
        <v>145</v>
      </c>
      <c r="C77" s="23"/>
      <c r="D77" s="19">
        <v>5645500</v>
      </c>
      <c r="E77" s="19">
        <v>2113088.84</v>
      </c>
      <c r="F77" s="20">
        <f t="shared" si="1"/>
        <v>37.429613674608092</v>
      </c>
    </row>
    <row r="78" spans="1:6" ht="15" customHeight="1">
      <c r="A78" s="6" t="s">
        <v>146</v>
      </c>
      <c r="B78" s="22" t="s">
        <v>147</v>
      </c>
      <c r="C78" s="23"/>
      <c r="D78" s="19">
        <v>350000</v>
      </c>
      <c r="E78" s="19">
        <v>220813</v>
      </c>
      <c r="F78" s="20">
        <f t="shared" si="1"/>
        <v>63.089428571428577</v>
      </c>
    </row>
    <row r="79" spans="1:6" ht="15" customHeight="1">
      <c r="A79" s="6" t="s">
        <v>148</v>
      </c>
      <c r="B79" s="22" t="s">
        <v>149</v>
      </c>
      <c r="C79" s="23"/>
      <c r="D79" s="19">
        <v>350000</v>
      </c>
      <c r="E79" s="19">
        <v>220813</v>
      </c>
      <c r="F79" s="20">
        <f t="shared" si="1"/>
        <v>63.089428571428577</v>
      </c>
    </row>
    <row r="80" spans="1:6" ht="30.75" customHeight="1">
      <c r="A80" s="6" t="s">
        <v>150</v>
      </c>
      <c r="B80" s="22" t="s">
        <v>151</v>
      </c>
      <c r="C80" s="23"/>
      <c r="D80" s="19">
        <v>350000</v>
      </c>
      <c r="E80" s="19">
        <v>220813</v>
      </c>
      <c r="F80" s="20">
        <f t="shared" si="1"/>
        <v>63.089428571428577</v>
      </c>
    </row>
    <row r="81" spans="1:6" ht="30.75" customHeight="1">
      <c r="A81" s="6" t="s">
        <v>152</v>
      </c>
      <c r="B81" s="22" t="s">
        <v>153</v>
      </c>
      <c r="C81" s="23"/>
      <c r="D81" s="19">
        <v>1764849.89</v>
      </c>
      <c r="E81" s="19">
        <v>1764849.89</v>
      </c>
      <c r="F81" s="20">
        <f t="shared" si="1"/>
        <v>100</v>
      </c>
    </row>
    <row r="82" spans="1:6" ht="68.25" customHeight="1">
      <c r="A82" s="6" t="s">
        <v>154</v>
      </c>
      <c r="B82" s="22" t="s">
        <v>155</v>
      </c>
      <c r="C82" s="23"/>
      <c r="D82" s="19">
        <v>-731265</v>
      </c>
      <c r="E82" s="19">
        <v>-731265</v>
      </c>
      <c r="F82" s="20">
        <f t="shared" si="1"/>
        <v>100</v>
      </c>
    </row>
    <row r="83" spans="1:6" ht="79.5" customHeight="1">
      <c r="A83" s="6" t="s">
        <v>156</v>
      </c>
      <c r="B83" s="22" t="s">
        <v>157</v>
      </c>
      <c r="C83" s="23"/>
      <c r="D83" s="19">
        <v>-731265</v>
      </c>
      <c r="E83" s="19">
        <v>-731265</v>
      </c>
      <c r="F83" s="20">
        <f t="shared" si="1"/>
        <v>100</v>
      </c>
    </row>
    <row r="84" spans="1:6" ht="68.25" customHeight="1">
      <c r="A84" s="6" t="s">
        <v>158</v>
      </c>
      <c r="B84" s="22" t="s">
        <v>159</v>
      </c>
      <c r="C84" s="23"/>
      <c r="D84" s="19">
        <v>-731265</v>
      </c>
      <c r="E84" s="19">
        <v>-731265</v>
      </c>
      <c r="F84" s="20">
        <f t="shared" si="1"/>
        <v>100</v>
      </c>
    </row>
    <row r="85" spans="1:6" ht="30" customHeight="1">
      <c r="A85" s="6" t="s">
        <v>160</v>
      </c>
      <c r="B85" s="22" t="s">
        <v>161</v>
      </c>
      <c r="C85" s="23"/>
      <c r="D85" s="19">
        <v>2496114.89</v>
      </c>
      <c r="E85" s="19">
        <v>2496114.89</v>
      </c>
      <c r="F85" s="20">
        <f t="shared" si="1"/>
        <v>100</v>
      </c>
    </row>
    <row r="86" spans="1:6" ht="29.25" customHeight="1">
      <c r="A86" s="6" t="s">
        <v>162</v>
      </c>
      <c r="B86" s="22" t="s">
        <v>163</v>
      </c>
      <c r="C86" s="23"/>
      <c r="D86" s="19">
        <v>2377493.12</v>
      </c>
      <c r="E86" s="19">
        <v>2377493.12</v>
      </c>
      <c r="F86" s="20">
        <f t="shared" si="1"/>
        <v>100</v>
      </c>
    </row>
    <row r="87" spans="1:6" ht="57.75" customHeight="1">
      <c r="A87" s="6" t="s">
        <v>164</v>
      </c>
      <c r="B87" s="22" t="s">
        <v>165</v>
      </c>
      <c r="C87" s="23"/>
      <c r="D87" s="19">
        <v>2377493.12</v>
      </c>
      <c r="E87" s="19">
        <v>2377493.12</v>
      </c>
      <c r="F87" s="20">
        <f t="shared" si="1"/>
        <v>100</v>
      </c>
    </row>
    <row r="88" spans="1:6" ht="45.75" customHeight="1">
      <c r="A88" s="6" t="s">
        <v>166</v>
      </c>
      <c r="B88" s="22" t="s">
        <v>167</v>
      </c>
      <c r="C88" s="23"/>
      <c r="D88" s="19">
        <v>118621.77</v>
      </c>
      <c r="E88" s="19">
        <v>118621.77</v>
      </c>
      <c r="F88" s="20">
        <f t="shared" si="1"/>
        <v>100</v>
      </c>
    </row>
    <row r="89" spans="1:6" ht="45.75" customHeight="1">
      <c r="A89" s="6" t="s">
        <v>168</v>
      </c>
      <c r="B89" s="22" t="s">
        <v>169</v>
      </c>
      <c r="C89" s="23"/>
      <c r="D89" s="19">
        <v>118621.77</v>
      </c>
      <c r="E89" s="19">
        <v>118621.77</v>
      </c>
      <c r="F89" s="20">
        <f t="shared" si="1"/>
        <v>100</v>
      </c>
    </row>
    <row r="90" spans="1:6" ht="15" customHeight="1">
      <c r="A90" s="6" t="s">
        <v>170</v>
      </c>
      <c r="B90" s="22" t="s">
        <v>171</v>
      </c>
      <c r="C90" s="23"/>
      <c r="D90" s="19">
        <v>1403800</v>
      </c>
      <c r="E90" s="19">
        <v>1169088.6100000001</v>
      </c>
      <c r="F90" s="20">
        <f t="shared" si="1"/>
        <v>83.280282803818224</v>
      </c>
    </row>
    <row r="91" spans="1:6" ht="34.5" customHeight="1">
      <c r="A91" s="6" t="s">
        <v>172</v>
      </c>
      <c r="B91" s="22" t="s">
        <v>173</v>
      </c>
      <c r="C91" s="23"/>
      <c r="D91" s="19">
        <v>779781.75</v>
      </c>
      <c r="E91" s="19">
        <v>452908.57</v>
      </c>
      <c r="F91" s="20">
        <f t="shared" si="1"/>
        <v>58.081452919358526</v>
      </c>
    </row>
    <row r="92" spans="1:6" ht="45.75" customHeight="1">
      <c r="A92" s="6" t="s">
        <v>174</v>
      </c>
      <c r="B92" s="22" t="s">
        <v>175</v>
      </c>
      <c r="C92" s="23"/>
      <c r="D92" s="19">
        <v>30000</v>
      </c>
      <c r="E92" s="19">
        <v>10960.91</v>
      </c>
      <c r="F92" s="20">
        <f t="shared" si="1"/>
        <v>36.536366666666666</v>
      </c>
    </row>
    <row r="93" spans="1:6" ht="68.25" customHeight="1">
      <c r="A93" s="6" t="s">
        <v>176</v>
      </c>
      <c r="B93" s="22" t="s">
        <v>177</v>
      </c>
      <c r="C93" s="23"/>
      <c r="D93" s="19">
        <v>30000</v>
      </c>
      <c r="E93" s="19">
        <v>10960.91</v>
      </c>
      <c r="F93" s="20">
        <f t="shared" si="1"/>
        <v>36.536366666666666</v>
      </c>
    </row>
    <row r="94" spans="1:6" ht="68.25" customHeight="1">
      <c r="A94" s="6" t="s">
        <v>178</v>
      </c>
      <c r="B94" s="22" t="s">
        <v>179</v>
      </c>
      <c r="C94" s="23"/>
      <c r="D94" s="19">
        <v>60000</v>
      </c>
      <c r="E94" s="19">
        <v>24886.19</v>
      </c>
      <c r="F94" s="20">
        <f t="shared" si="1"/>
        <v>41.476983333333337</v>
      </c>
    </row>
    <row r="95" spans="1:6" ht="79.5" customHeight="1">
      <c r="A95" s="6" t="s">
        <v>180</v>
      </c>
      <c r="B95" s="22" t="s">
        <v>181</v>
      </c>
      <c r="C95" s="23"/>
      <c r="D95" s="19">
        <v>60000</v>
      </c>
      <c r="E95" s="19">
        <v>24886.19</v>
      </c>
      <c r="F95" s="20">
        <f t="shared" si="1"/>
        <v>41.476983333333337</v>
      </c>
    </row>
    <row r="96" spans="1:6" ht="45.75" customHeight="1">
      <c r="A96" s="6" t="s">
        <v>182</v>
      </c>
      <c r="B96" s="22" t="s">
        <v>183</v>
      </c>
      <c r="C96" s="23"/>
      <c r="D96" s="19">
        <v>15000</v>
      </c>
      <c r="E96" s="19">
        <v>2624</v>
      </c>
      <c r="F96" s="20">
        <f t="shared" si="1"/>
        <v>17.493333333333332</v>
      </c>
    </row>
    <row r="97" spans="1:6" ht="68.25" customHeight="1">
      <c r="A97" s="6" t="s">
        <v>184</v>
      </c>
      <c r="B97" s="22" t="s">
        <v>185</v>
      </c>
      <c r="C97" s="23"/>
      <c r="D97" s="19">
        <v>15000</v>
      </c>
      <c r="E97" s="19">
        <v>2624</v>
      </c>
      <c r="F97" s="20">
        <f t="shared" si="1"/>
        <v>17.493333333333332</v>
      </c>
    </row>
    <row r="98" spans="1:6" ht="57" customHeight="1">
      <c r="A98" s="6" t="s">
        <v>186</v>
      </c>
      <c r="B98" s="22" t="s">
        <v>187</v>
      </c>
      <c r="C98" s="23"/>
      <c r="D98" s="19">
        <v>0</v>
      </c>
      <c r="E98" s="19">
        <v>12750</v>
      </c>
      <c r="F98" s="20">
        <v>0</v>
      </c>
    </row>
    <row r="99" spans="1:6" ht="79.5" customHeight="1">
      <c r="A99" s="6" t="s">
        <v>188</v>
      </c>
      <c r="B99" s="22" t="s">
        <v>189</v>
      </c>
      <c r="C99" s="23"/>
      <c r="D99" s="19">
        <v>0</v>
      </c>
      <c r="E99" s="19">
        <v>12750</v>
      </c>
      <c r="F99" s="20">
        <v>0</v>
      </c>
    </row>
    <row r="100" spans="1:6" ht="45.75" customHeight="1">
      <c r="A100" s="6" t="s">
        <v>190</v>
      </c>
      <c r="B100" s="22" t="s">
        <v>191</v>
      </c>
      <c r="C100" s="23"/>
      <c r="D100" s="19">
        <v>10000</v>
      </c>
      <c r="E100" s="19">
        <v>1000</v>
      </c>
      <c r="F100" s="20">
        <f t="shared" si="1"/>
        <v>10</v>
      </c>
    </row>
    <row r="101" spans="1:6" ht="69.75" customHeight="1">
      <c r="A101" s="6" t="s">
        <v>192</v>
      </c>
      <c r="B101" s="22" t="s">
        <v>193</v>
      </c>
      <c r="C101" s="23"/>
      <c r="D101" s="19">
        <v>10000</v>
      </c>
      <c r="E101" s="19">
        <v>1000</v>
      </c>
      <c r="F101" s="20">
        <f t="shared" si="1"/>
        <v>10</v>
      </c>
    </row>
    <row r="102" spans="1:6" ht="57.75" customHeight="1">
      <c r="A102" s="6" t="s">
        <v>194</v>
      </c>
      <c r="B102" s="22" t="s">
        <v>195</v>
      </c>
      <c r="C102" s="23"/>
      <c r="D102" s="19">
        <v>14000</v>
      </c>
      <c r="E102" s="19">
        <v>13500</v>
      </c>
      <c r="F102" s="20">
        <f t="shared" si="1"/>
        <v>96.428571428571431</v>
      </c>
    </row>
    <row r="103" spans="1:6" ht="68.25" customHeight="1">
      <c r="A103" s="6" t="s">
        <v>196</v>
      </c>
      <c r="B103" s="22" t="s">
        <v>197</v>
      </c>
      <c r="C103" s="23"/>
      <c r="D103" s="19">
        <v>14000</v>
      </c>
      <c r="E103" s="19">
        <v>13500</v>
      </c>
      <c r="F103" s="20">
        <f t="shared" si="1"/>
        <v>96.428571428571431</v>
      </c>
    </row>
    <row r="104" spans="1:6" ht="57" customHeight="1">
      <c r="A104" s="6" t="s">
        <v>198</v>
      </c>
      <c r="B104" s="22" t="s">
        <v>199</v>
      </c>
      <c r="C104" s="23"/>
      <c r="D104" s="19">
        <v>56500</v>
      </c>
      <c r="E104" s="19">
        <v>56500</v>
      </c>
      <c r="F104" s="20">
        <f t="shared" si="1"/>
        <v>100</v>
      </c>
    </row>
    <row r="105" spans="1:6" ht="79.5" customHeight="1">
      <c r="A105" s="6" t="s">
        <v>200</v>
      </c>
      <c r="B105" s="22" t="s">
        <v>201</v>
      </c>
      <c r="C105" s="23"/>
      <c r="D105" s="19">
        <v>56500</v>
      </c>
      <c r="E105" s="19">
        <v>56500</v>
      </c>
      <c r="F105" s="20">
        <f t="shared" si="1"/>
        <v>100</v>
      </c>
    </row>
    <row r="106" spans="1:6" ht="79.5" customHeight="1">
      <c r="A106" s="6" t="s">
        <v>202</v>
      </c>
      <c r="B106" s="22" t="s">
        <v>203</v>
      </c>
      <c r="C106" s="23"/>
      <c r="D106" s="19">
        <v>6000</v>
      </c>
      <c r="E106" s="19">
        <v>0</v>
      </c>
      <c r="F106" s="20">
        <f t="shared" si="1"/>
        <v>0</v>
      </c>
    </row>
    <row r="107" spans="1:6" ht="124.5" customHeight="1">
      <c r="A107" s="6" t="s">
        <v>204</v>
      </c>
      <c r="B107" s="22" t="s">
        <v>205</v>
      </c>
      <c r="C107" s="23"/>
      <c r="D107" s="19">
        <v>6000</v>
      </c>
      <c r="E107" s="19">
        <v>0</v>
      </c>
      <c r="F107" s="20">
        <f t="shared" si="1"/>
        <v>0</v>
      </c>
    </row>
    <row r="108" spans="1:6" ht="58.5" customHeight="1">
      <c r="A108" s="6" t="s">
        <v>206</v>
      </c>
      <c r="B108" s="22" t="s">
        <v>207</v>
      </c>
      <c r="C108" s="23"/>
      <c r="D108" s="19">
        <v>18000</v>
      </c>
      <c r="E108" s="19">
        <v>17286.8</v>
      </c>
      <c r="F108" s="20">
        <f t="shared" si="1"/>
        <v>96.037777777777777</v>
      </c>
    </row>
    <row r="109" spans="1:6" ht="68.25" customHeight="1">
      <c r="A109" s="6" t="s">
        <v>208</v>
      </c>
      <c r="B109" s="22" t="s">
        <v>209</v>
      </c>
      <c r="C109" s="23"/>
      <c r="D109" s="19">
        <v>18000</v>
      </c>
      <c r="E109" s="19">
        <v>17286.8</v>
      </c>
      <c r="F109" s="20">
        <f t="shared" si="1"/>
        <v>96.037777777777777</v>
      </c>
    </row>
    <row r="110" spans="1:6" ht="79.5" customHeight="1">
      <c r="A110" s="6" t="s">
        <v>210</v>
      </c>
      <c r="B110" s="22" t="s">
        <v>211</v>
      </c>
      <c r="C110" s="23"/>
      <c r="D110" s="19">
        <v>0</v>
      </c>
      <c r="E110" s="19">
        <v>1000</v>
      </c>
      <c r="F110" s="20">
        <v>0</v>
      </c>
    </row>
    <row r="111" spans="1:6" ht="102" customHeight="1">
      <c r="A111" s="6" t="s">
        <v>212</v>
      </c>
      <c r="B111" s="22" t="s">
        <v>213</v>
      </c>
      <c r="C111" s="23"/>
      <c r="D111" s="19">
        <v>0</v>
      </c>
      <c r="E111" s="19">
        <v>1000</v>
      </c>
      <c r="F111" s="20">
        <v>0</v>
      </c>
    </row>
    <row r="112" spans="1:6" ht="45.75" customHeight="1">
      <c r="A112" s="6" t="s">
        <v>214</v>
      </c>
      <c r="B112" s="22" t="s">
        <v>215</v>
      </c>
      <c r="C112" s="23"/>
      <c r="D112" s="19">
        <v>151000</v>
      </c>
      <c r="E112" s="19">
        <v>28405</v>
      </c>
      <c r="F112" s="20">
        <f t="shared" si="1"/>
        <v>18.811258278145697</v>
      </c>
    </row>
    <row r="113" spans="1:6" ht="68.25" customHeight="1">
      <c r="A113" s="6" t="s">
        <v>216</v>
      </c>
      <c r="B113" s="22" t="s">
        <v>217</v>
      </c>
      <c r="C113" s="23"/>
      <c r="D113" s="19">
        <v>151000</v>
      </c>
      <c r="E113" s="19">
        <v>28405</v>
      </c>
      <c r="F113" s="20">
        <f t="shared" si="1"/>
        <v>18.811258278145697</v>
      </c>
    </row>
    <row r="114" spans="1:6" ht="57" customHeight="1">
      <c r="A114" s="6" t="s">
        <v>218</v>
      </c>
      <c r="B114" s="22" t="s">
        <v>219</v>
      </c>
      <c r="C114" s="23"/>
      <c r="D114" s="19">
        <v>419281.75</v>
      </c>
      <c r="E114" s="19">
        <v>283995.67</v>
      </c>
      <c r="F114" s="20">
        <f t="shared" si="1"/>
        <v>67.73384961305851</v>
      </c>
    </row>
    <row r="115" spans="1:6" ht="78.75" customHeight="1">
      <c r="A115" s="6" t="s">
        <v>220</v>
      </c>
      <c r="B115" s="22" t="s">
        <v>221</v>
      </c>
      <c r="C115" s="23"/>
      <c r="D115" s="19">
        <v>419281.75</v>
      </c>
      <c r="E115" s="19">
        <v>283995.67</v>
      </c>
      <c r="F115" s="20">
        <f t="shared" si="1"/>
        <v>67.73384961305851</v>
      </c>
    </row>
    <row r="116" spans="1:6" ht="34.5" customHeight="1">
      <c r="A116" s="6" t="s">
        <v>222</v>
      </c>
      <c r="B116" s="22" t="s">
        <v>223</v>
      </c>
      <c r="C116" s="23"/>
      <c r="D116" s="19">
        <v>0</v>
      </c>
      <c r="E116" s="19">
        <v>0</v>
      </c>
      <c r="F116" s="20">
        <v>0</v>
      </c>
    </row>
    <row r="117" spans="1:6" ht="45.75" customHeight="1">
      <c r="A117" s="6" t="s">
        <v>224</v>
      </c>
      <c r="B117" s="22" t="s">
        <v>225</v>
      </c>
      <c r="C117" s="23"/>
      <c r="D117" s="19">
        <v>0</v>
      </c>
      <c r="E117" s="19">
        <v>0</v>
      </c>
      <c r="F117" s="20">
        <v>0</v>
      </c>
    </row>
    <row r="118" spans="1:6" ht="90.75" customHeight="1">
      <c r="A118" s="6" t="s">
        <v>226</v>
      </c>
      <c r="B118" s="22" t="s">
        <v>227</v>
      </c>
      <c r="C118" s="23"/>
      <c r="D118" s="19">
        <v>614018.25</v>
      </c>
      <c r="E118" s="19">
        <v>591983.81000000006</v>
      </c>
      <c r="F118" s="20">
        <f t="shared" si="1"/>
        <v>96.411435653581961</v>
      </c>
    </row>
    <row r="119" spans="1:6" ht="52.5" customHeight="1">
      <c r="A119" s="6" t="s">
        <v>228</v>
      </c>
      <c r="B119" s="22" t="s">
        <v>229</v>
      </c>
      <c r="C119" s="23"/>
      <c r="D119" s="19">
        <v>589718.25</v>
      </c>
      <c r="E119" s="19">
        <v>589718.25</v>
      </c>
      <c r="F119" s="20">
        <f t="shared" si="1"/>
        <v>100</v>
      </c>
    </row>
    <row r="120" spans="1:6" ht="68.25" customHeight="1">
      <c r="A120" s="6" t="s">
        <v>230</v>
      </c>
      <c r="B120" s="22" t="s">
        <v>231</v>
      </c>
      <c r="C120" s="23"/>
      <c r="D120" s="19">
        <v>589718.25</v>
      </c>
      <c r="E120" s="19">
        <v>589718.25</v>
      </c>
      <c r="F120" s="20">
        <f t="shared" si="1"/>
        <v>100</v>
      </c>
    </row>
    <row r="121" spans="1:6" ht="78" customHeight="1">
      <c r="A121" s="6" t="s">
        <v>232</v>
      </c>
      <c r="B121" s="22" t="s">
        <v>233</v>
      </c>
      <c r="C121" s="23"/>
      <c r="D121" s="19">
        <v>24300</v>
      </c>
      <c r="E121" s="19">
        <v>2265.56</v>
      </c>
      <c r="F121" s="20">
        <f t="shared" si="1"/>
        <v>9.3232921810699594</v>
      </c>
    </row>
    <row r="122" spans="1:6" ht="68.25" customHeight="1">
      <c r="A122" s="6" t="s">
        <v>234</v>
      </c>
      <c r="B122" s="22" t="s">
        <v>235</v>
      </c>
      <c r="C122" s="23"/>
      <c r="D122" s="19">
        <v>24300</v>
      </c>
      <c r="E122" s="19">
        <v>2265.56</v>
      </c>
      <c r="F122" s="20">
        <f t="shared" si="1"/>
        <v>9.3232921810699594</v>
      </c>
    </row>
    <row r="123" spans="1:6" ht="23.25" customHeight="1">
      <c r="A123" s="6" t="s">
        <v>236</v>
      </c>
      <c r="B123" s="22" t="s">
        <v>237</v>
      </c>
      <c r="C123" s="23"/>
      <c r="D123" s="19">
        <v>10000</v>
      </c>
      <c r="E123" s="19">
        <v>7380.23</v>
      </c>
      <c r="F123" s="20">
        <f t="shared" si="1"/>
        <v>73.802300000000002</v>
      </c>
    </row>
    <row r="124" spans="1:6" ht="57" customHeight="1">
      <c r="A124" s="6" t="s">
        <v>238</v>
      </c>
      <c r="B124" s="22" t="s">
        <v>239</v>
      </c>
      <c r="C124" s="23"/>
      <c r="D124" s="19">
        <v>10000</v>
      </c>
      <c r="E124" s="19">
        <v>7380.23</v>
      </c>
      <c r="F124" s="20">
        <f t="shared" si="1"/>
        <v>73.802300000000002</v>
      </c>
    </row>
    <row r="125" spans="1:6" ht="57" customHeight="1">
      <c r="A125" s="6" t="s">
        <v>240</v>
      </c>
      <c r="B125" s="22" t="s">
        <v>241</v>
      </c>
      <c r="C125" s="23"/>
      <c r="D125" s="19">
        <v>10000</v>
      </c>
      <c r="E125" s="19">
        <v>7380.23</v>
      </c>
      <c r="F125" s="20">
        <f t="shared" si="1"/>
        <v>73.802300000000002</v>
      </c>
    </row>
    <row r="126" spans="1:6" ht="15" customHeight="1">
      <c r="A126" s="6" t="s">
        <v>242</v>
      </c>
      <c r="B126" s="22" t="s">
        <v>243</v>
      </c>
      <c r="C126" s="23"/>
      <c r="D126" s="19">
        <v>0</v>
      </c>
      <c r="E126" s="19">
        <v>116816</v>
      </c>
      <c r="F126" s="20">
        <v>0</v>
      </c>
    </row>
    <row r="127" spans="1:6" ht="154.5" customHeight="1">
      <c r="A127" s="6" t="s">
        <v>244</v>
      </c>
      <c r="B127" s="22" t="s">
        <v>245</v>
      </c>
      <c r="C127" s="23"/>
      <c r="D127" s="19">
        <v>0</v>
      </c>
      <c r="E127" s="19">
        <v>116816</v>
      </c>
      <c r="F127" s="20">
        <v>0</v>
      </c>
    </row>
    <row r="128" spans="1:6" ht="15" customHeight="1">
      <c r="A128" s="6" t="s">
        <v>246</v>
      </c>
      <c r="B128" s="22" t="s">
        <v>247</v>
      </c>
      <c r="C128" s="23"/>
      <c r="D128" s="19">
        <v>310101.71000000002</v>
      </c>
      <c r="E128" s="19">
        <v>200323.08</v>
      </c>
      <c r="F128" s="20">
        <f t="shared" si="1"/>
        <v>64.599153613180647</v>
      </c>
    </row>
    <row r="129" spans="1:6" ht="15" customHeight="1">
      <c r="A129" s="6" t="s">
        <v>248</v>
      </c>
      <c r="B129" s="22" t="s">
        <v>249</v>
      </c>
      <c r="C129" s="23"/>
      <c r="D129" s="19">
        <v>0</v>
      </c>
      <c r="E129" s="19">
        <v>7095</v>
      </c>
      <c r="F129" s="20">
        <v>0</v>
      </c>
    </row>
    <row r="130" spans="1:6" ht="32.25" customHeight="1">
      <c r="A130" s="6" t="s">
        <v>250</v>
      </c>
      <c r="B130" s="22" t="s">
        <v>251</v>
      </c>
      <c r="C130" s="23"/>
      <c r="D130" s="19">
        <v>0</v>
      </c>
      <c r="E130" s="19">
        <v>7095</v>
      </c>
      <c r="F130" s="20">
        <v>0</v>
      </c>
    </row>
    <row r="131" spans="1:6" ht="15" customHeight="1">
      <c r="A131" s="6" t="s">
        <v>252</v>
      </c>
      <c r="B131" s="22" t="s">
        <v>253</v>
      </c>
      <c r="C131" s="23"/>
      <c r="D131" s="19">
        <v>309101.71000000002</v>
      </c>
      <c r="E131" s="19">
        <v>193228.08</v>
      </c>
      <c r="F131" s="20">
        <f t="shared" si="1"/>
        <v>62.512782604793735</v>
      </c>
    </row>
    <row r="132" spans="1:6" ht="23.25" customHeight="1">
      <c r="A132" s="6" t="s">
        <v>254</v>
      </c>
      <c r="B132" s="22" t="s">
        <v>255</v>
      </c>
      <c r="C132" s="23"/>
      <c r="D132" s="19">
        <v>309101.71000000002</v>
      </c>
      <c r="E132" s="19">
        <v>193228.08</v>
      </c>
      <c r="F132" s="20">
        <f t="shared" si="1"/>
        <v>62.512782604793735</v>
      </c>
    </row>
    <row r="133" spans="1:6" ht="15" customHeight="1">
      <c r="A133" s="6" t="s">
        <v>256</v>
      </c>
      <c r="B133" s="22" t="s">
        <v>257</v>
      </c>
      <c r="C133" s="23"/>
      <c r="D133" s="19">
        <v>1000</v>
      </c>
      <c r="E133" s="19">
        <v>0</v>
      </c>
      <c r="F133" s="20">
        <f t="shared" si="1"/>
        <v>0</v>
      </c>
    </row>
    <row r="134" spans="1:6" ht="32.25" customHeight="1">
      <c r="A134" s="6" t="s">
        <v>258</v>
      </c>
      <c r="B134" s="22" t="s">
        <v>259</v>
      </c>
      <c r="C134" s="23"/>
      <c r="D134" s="19">
        <v>1000</v>
      </c>
      <c r="E134" s="19">
        <v>0</v>
      </c>
      <c r="F134" s="20">
        <f t="shared" si="1"/>
        <v>0</v>
      </c>
    </row>
    <row r="135" spans="1:6" ht="23.25" customHeight="1">
      <c r="A135" s="6" t="s">
        <v>260</v>
      </c>
      <c r="B135" s="22" t="s">
        <v>261</v>
      </c>
      <c r="C135" s="23"/>
      <c r="D135" s="19">
        <v>551906751.96000004</v>
      </c>
      <c r="E135" s="19">
        <v>180215828.19999999</v>
      </c>
      <c r="F135" s="20">
        <f t="shared" ref="F135:F181" si="2">SUM(E135/D135*100)</f>
        <v>32.65331100951294</v>
      </c>
    </row>
    <row r="136" spans="1:6" ht="34.5" customHeight="1">
      <c r="A136" s="6" t="s">
        <v>262</v>
      </c>
      <c r="B136" s="22" t="s">
        <v>263</v>
      </c>
      <c r="C136" s="23"/>
      <c r="D136" s="19">
        <v>536952472.64999998</v>
      </c>
      <c r="E136" s="19">
        <v>165761548.88999999</v>
      </c>
      <c r="F136" s="20">
        <f t="shared" si="2"/>
        <v>30.870804649045319</v>
      </c>
    </row>
    <row r="137" spans="1:6" ht="23.25" customHeight="1">
      <c r="A137" s="6" t="s">
        <v>264</v>
      </c>
      <c r="B137" s="22" t="s">
        <v>265</v>
      </c>
      <c r="C137" s="23"/>
      <c r="D137" s="19">
        <v>210330000</v>
      </c>
      <c r="E137" s="19">
        <v>94168000</v>
      </c>
      <c r="F137" s="20">
        <f t="shared" si="2"/>
        <v>44.771549469880661</v>
      </c>
    </row>
    <row r="138" spans="1:6" ht="23.25" customHeight="1">
      <c r="A138" s="6" t="s">
        <v>266</v>
      </c>
      <c r="B138" s="22" t="s">
        <v>267</v>
      </c>
      <c r="C138" s="23"/>
      <c r="D138" s="19">
        <v>126452000</v>
      </c>
      <c r="E138" s="19">
        <v>60156000</v>
      </c>
      <c r="F138" s="20">
        <f t="shared" si="2"/>
        <v>47.572201309587832</v>
      </c>
    </row>
    <row r="139" spans="1:6" ht="40.5" customHeight="1">
      <c r="A139" s="6" t="s">
        <v>268</v>
      </c>
      <c r="B139" s="22" t="s">
        <v>269</v>
      </c>
      <c r="C139" s="23"/>
      <c r="D139" s="19">
        <v>126452000</v>
      </c>
      <c r="E139" s="19">
        <v>60156000</v>
      </c>
      <c r="F139" s="20">
        <f t="shared" si="2"/>
        <v>47.572201309587832</v>
      </c>
    </row>
    <row r="140" spans="1:6" ht="30" customHeight="1">
      <c r="A140" s="6" t="s">
        <v>270</v>
      </c>
      <c r="B140" s="22" t="s">
        <v>271</v>
      </c>
      <c r="C140" s="23"/>
      <c r="D140" s="19">
        <v>83878000</v>
      </c>
      <c r="E140" s="19">
        <v>34012000</v>
      </c>
      <c r="F140" s="20">
        <f t="shared" si="2"/>
        <v>40.549369322110685</v>
      </c>
    </row>
    <row r="141" spans="1:6" ht="30.75" customHeight="1">
      <c r="A141" s="6" t="s">
        <v>272</v>
      </c>
      <c r="B141" s="22" t="s">
        <v>273</v>
      </c>
      <c r="C141" s="23"/>
      <c r="D141" s="19">
        <v>83878000</v>
      </c>
      <c r="E141" s="19">
        <v>34012000</v>
      </c>
      <c r="F141" s="20">
        <f t="shared" si="2"/>
        <v>40.549369322110685</v>
      </c>
    </row>
    <row r="142" spans="1:6" ht="32.25" customHeight="1">
      <c r="A142" s="6" t="s">
        <v>274</v>
      </c>
      <c r="B142" s="22" t="s">
        <v>275</v>
      </c>
      <c r="C142" s="23"/>
      <c r="D142" s="19">
        <v>158345205.28999999</v>
      </c>
      <c r="E142" s="19">
        <v>21084666.109999999</v>
      </c>
      <c r="F142" s="20">
        <f t="shared" si="2"/>
        <v>13.315632810848088</v>
      </c>
    </row>
    <row r="143" spans="1:6" ht="32.25" customHeight="1">
      <c r="A143" s="6" t="s">
        <v>276</v>
      </c>
      <c r="B143" s="22" t="s">
        <v>277</v>
      </c>
      <c r="C143" s="23"/>
      <c r="D143" s="19">
        <v>16906159</v>
      </c>
      <c r="E143" s="19">
        <v>0</v>
      </c>
      <c r="F143" s="20">
        <f t="shared" si="2"/>
        <v>0</v>
      </c>
    </row>
    <row r="144" spans="1:6" ht="41.25" customHeight="1">
      <c r="A144" s="6" t="s">
        <v>278</v>
      </c>
      <c r="B144" s="22" t="s">
        <v>279</v>
      </c>
      <c r="C144" s="23"/>
      <c r="D144" s="19">
        <v>16906159</v>
      </c>
      <c r="E144" s="19">
        <v>0</v>
      </c>
      <c r="F144" s="20">
        <f t="shared" si="2"/>
        <v>0</v>
      </c>
    </row>
    <row r="145" spans="1:6" ht="68.25" customHeight="1">
      <c r="A145" s="6" t="s">
        <v>280</v>
      </c>
      <c r="B145" s="22" t="s">
        <v>281</v>
      </c>
      <c r="C145" s="23"/>
      <c r="D145" s="19">
        <v>47199947.920000002</v>
      </c>
      <c r="E145" s="19">
        <v>0</v>
      </c>
      <c r="F145" s="20">
        <f t="shared" si="2"/>
        <v>0</v>
      </c>
    </row>
    <row r="146" spans="1:6" ht="68.25" customHeight="1">
      <c r="A146" s="6" t="s">
        <v>282</v>
      </c>
      <c r="B146" s="22" t="s">
        <v>283</v>
      </c>
      <c r="C146" s="23"/>
      <c r="D146" s="19">
        <v>47199947.920000002</v>
      </c>
      <c r="E146" s="19">
        <v>0</v>
      </c>
      <c r="F146" s="20">
        <f t="shared" si="2"/>
        <v>0</v>
      </c>
    </row>
    <row r="147" spans="1:6" ht="30" customHeight="1">
      <c r="A147" s="6" t="s">
        <v>284</v>
      </c>
      <c r="B147" s="22" t="s">
        <v>285</v>
      </c>
      <c r="C147" s="23"/>
      <c r="D147" s="19">
        <v>7201142.75</v>
      </c>
      <c r="E147" s="19">
        <v>7201142.75</v>
      </c>
      <c r="F147" s="20">
        <f t="shared" si="2"/>
        <v>100</v>
      </c>
    </row>
    <row r="148" spans="1:6" ht="34.5" customHeight="1">
      <c r="A148" s="6" t="s">
        <v>286</v>
      </c>
      <c r="B148" s="22" t="s">
        <v>287</v>
      </c>
      <c r="C148" s="23"/>
      <c r="D148" s="19">
        <v>7201142.75</v>
      </c>
      <c r="E148" s="19">
        <v>7201142.75</v>
      </c>
      <c r="F148" s="20">
        <f t="shared" si="2"/>
        <v>100</v>
      </c>
    </row>
    <row r="149" spans="1:6" ht="15" customHeight="1">
      <c r="A149" s="6" t="s">
        <v>288</v>
      </c>
      <c r="B149" s="22" t="s">
        <v>289</v>
      </c>
      <c r="C149" s="23"/>
      <c r="D149" s="19">
        <v>87037955.620000005</v>
      </c>
      <c r="E149" s="19">
        <v>13883523.359999999</v>
      </c>
      <c r="F149" s="20">
        <f t="shared" si="2"/>
        <v>15.951113811328741</v>
      </c>
    </row>
    <row r="150" spans="1:6" ht="15" customHeight="1">
      <c r="A150" s="6" t="s">
        <v>290</v>
      </c>
      <c r="B150" s="22" t="s">
        <v>291</v>
      </c>
      <c r="C150" s="23"/>
      <c r="D150" s="19">
        <v>87037955.620000005</v>
      </c>
      <c r="E150" s="19">
        <v>13883523.359999999</v>
      </c>
      <c r="F150" s="20">
        <f t="shared" si="2"/>
        <v>15.951113811328741</v>
      </c>
    </row>
    <row r="151" spans="1:6" ht="28.5" customHeight="1">
      <c r="A151" s="6" t="s">
        <v>292</v>
      </c>
      <c r="B151" s="22" t="s">
        <v>293</v>
      </c>
      <c r="C151" s="23"/>
      <c r="D151" s="19">
        <v>154287456.53999999</v>
      </c>
      <c r="E151" s="19">
        <v>40518627.210000001</v>
      </c>
      <c r="F151" s="20">
        <f t="shared" si="2"/>
        <v>26.26177663347201</v>
      </c>
    </row>
    <row r="152" spans="1:6" ht="34.5" customHeight="1">
      <c r="A152" s="6" t="s">
        <v>294</v>
      </c>
      <c r="B152" s="22" t="s">
        <v>295</v>
      </c>
      <c r="C152" s="23"/>
      <c r="D152" s="19">
        <v>22397343.34</v>
      </c>
      <c r="E152" s="19">
        <v>11458931.109999999</v>
      </c>
      <c r="F152" s="20">
        <f t="shared" si="2"/>
        <v>51.162010315460918</v>
      </c>
    </row>
    <row r="153" spans="1:6" ht="34.5" customHeight="1">
      <c r="A153" s="6" t="s">
        <v>296</v>
      </c>
      <c r="B153" s="22" t="s">
        <v>297</v>
      </c>
      <c r="C153" s="23"/>
      <c r="D153" s="19">
        <v>22397343.34</v>
      </c>
      <c r="E153" s="19">
        <v>11458931.109999999</v>
      </c>
      <c r="F153" s="20">
        <f t="shared" si="2"/>
        <v>51.162010315460918</v>
      </c>
    </row>
    <row r="154" spans="1:6" ht="45.75" customHeight="1">
      <c r="A154" s="6" t="s">
        <v>298</v>
      </c>
      <c r="B154" s="22" t="s">
        <v>299</v>
      </c>
      <c r="C154" s="23"/>
      <c r="D154" s="19">
        <v>4154620</v>
      </c>
      <c r="E154" s="19">
        <v>1611464.12</v>
      </c>
      <c r="F154" s="20">
        <f t="shared" si="2"/>
        <v>38.78728066586114</v>
      </c>
    </row>
    <row r="155" spans="1:6" ht="57.75" customHeight="1">
      <c r="A155" s="6" t="s">
        <v>300</v>
      </c>
      <c r="B155" s="22" t="s">
        <v>301</v>
      </c>
      <c r="C155" s="23"/>
      <c r="D155" s="19">
        <v>4154620</v>
      </c>
      <c r="E155" s="19">
        <v>1611464.12</v>
      </c>
      <c r="F155" s="20">
        <f t="shared" si="2"/>
        <v>38.78728066586114</v>
      </c>
    </row>
    <row r="156" spans="1:6" ht="57" customHeight="1">
      <c r="A156" s="6" t="s">
        <v>302</v>
      </c>
      <c r="B156" s="22" t="s">
        <v>303</v>
      </c>
      <c r="C156" s="23"/>
      <c r="D156" s="19">
        <v>98355642</v>
      </c>
      <c r="E156" s="19">
        <v>8285626</v>
      </c>
      <c r="F156" s="20">
        <f t="shared" si="2"/>
        <v>8.4241491708223517</v>
      </c>
    </row>
    <row r="157" spans="1:6" ht="57" customHeight="1">
      <c r="A157" s="6" t="s">
        <v>304</v>
      </c>
      <c r="B157" s="22" t="s">
        <v>305</v>
      </c>
      <c r="C157" s="23"/>
      <c r="D157" s="19">
        <v>98355642</v>
      </c>
      <c r="E157" s="19">
        <v>8285626</v>
      </c>
      <c r="F157" s="20">
        <f t="shared" si="2"/>
        <v>8.4241491708223517</v>
      </c>
    </row>
    <row r="158" spans="1:6" ht="52.5" customHeight="1">
      <c r="A158" s="6" t="s">
        <v>306</v>
      </c>
      <c r="B158" s="22" t="s">
        <v>307</v>
      </c>
      <c r="C158" s="23"/>
      <c r="D158" s="19">
        <v>15934.86</v>
      </c>
      <c r="E158" s="19">
        <v>0</v>
      </c>
      <c r="F158" s="20">
        <f t="shared" si="2"/>
        <v>0</v>
      </c>
    </row>
    <row r="159" spans="1:6" ht="58.5" customHeight="1">
      <c r="A159" s="6" t="s">
        <v>308</v>
      </c>
      <c r="B159" s="22" t="s">
        <v>309</v>
      </c>
      <c r="C159" s="23"/>
      <c r="D159" s="19">
        <v>15934.86</v>
      </c>
      <c r="E159" s="19">
        <v>0</v>
      </c>
      <c r="F159" s="20">
        <f t="shared" si="2"/>
        <v>0</v>
      </c>
    </row>
    <row r="160" spans="1:6" ht="93.75" customHeight="1">
      <c r="A160" s="6" t="s">
        <v>310</v>
      </c>
      <c r="B160" s="22" t="s">
        <v>311</v>
      </c>
      <c r="C160" s="23"/>
      <c r="D160" s="19">
        <v>4258118.03</v>
      </c>
      <c r="E160" s="19">
        <v>4258118.03</v>
      </c>
      <c r="F160" s="20">
        <f t="shared" si="2"/>
        <v>100</v>
      </c>
    </row>
    <row r="161" spans="1:6" ht="90.75" customHeight="1">
      <c r="A161" s="6" t="s">
        <v>312</v>
      </c>
      <c r="B161" s="22" t="s">
        <v>313</v>
      </c>
      <c r="C161" s="23"/>
      <c r="D161" s="19">
        <v>4258118.03</v>
      </c>
      <c r="E161" s="19">
        <v>4258118.03</v>
      </c>
      <c r="F161" s="20">
        <f t="shared" si="2"/>
        <v>100</v>
      </c>
    </row>
    <row r="162" spans="1:6" ht="15" customHeight="1">
      <c r="A162" s="6" t="s">
        <v>314</v>
      </c>
      <c r="B162" s="22" t="s">
        <v>315</v>
      </c>
      <c r="C162" s="23"/>
      <c r="D162" s="19">
        <v>25105798.309999999</v>
      </c>
      <c r="E162" s="19">
        <v>14904487.949999999</v>
      </c>
      <c r="F162" s="20">
        <f t="shared" si="2"/>
        <v>59.366715871621288</v>
      </c>
    </row>
    <row r="163" spans="1:6" ht="15" customHeight="1">
      <c r="A163" s="6" t="s">
        <v>316</v>
      </c>
      <c r="B163" s="22" t="s">
        <v>317</v>
      </c>
      <c r="C163" s="23"/>
      <c r="D163" s="19">
        <v>25105798.309999999</v>
      </c>
      <c r="E163" s="19">
        <v>14904487.949999999</v>
      </c>
      <c r="F163" s="20">
        <f t="shared" si="2"/>
        <v>59.366715871621288</v>
      </c>
    </row>
    <row r="164" spans="1:6" ht="15" customHeight="1">
      <c r="A164" s="6" t="s">
        <v>318</v>
      </c>
      <c r="B164" s="22" t="s">
        <v>319</v>
      </c>
      <c r="C164" s="23"/>
      <c r="D164" s="19">
        <v>13989810.82</v>
      </c>
      <c r="E164" s="19">
        <v>9990255.5700000003</v>
      </c>
      <c r="F164" s="20">
        <f t="shared" si="2"/>
        <v>71.410941138087523</v>
      </c>
    </row>
    <row r="165" spans="1:6" ht="57.75" customHeight="1">
      <c r="A165" s="6" t="s">
        <v>320</v>
      </c>
      <c r="B165" s="22" t="s">
        <v>321</v>
      </c>
      <c r="C165" s="23"/>
      <c r="D165" s="19">
        <v>10712550.82</v>
      </c>
      <c r="E165" s="19">
        <v>6712995.5700000003</v>
      </c>
      <c r="F165" s="20">
        <f t="shared" si="2"/>
        <v>62.664772217155281</v>
      </c>
    </row>
    <row r="166" spans="1:6" ht="57" customHeight="1">
      <c r="A166" s="6" t="s">
        <v>322</v>
      </c>
      <c r="B166" s="22" t="s">
        <v>323</v>
      </c>
      <c r="C166" s="23"/>
      <c r="D166" s="19">
        <v>10712550.82</v>
      </c>
      <c r="E166" s="19">
        <v>6712995.5700000003</v>
      </c>
      <c r="F166" s="20">
        <f t="shared" si="2"/>
        <v>62.664772217155281</v>
      </c>
    </row>
    <row r="167" spans="1:6" ht="23.25" customHeight="1">
      <c r="A167" s="6" t="s">
        <v>324</v>
      </c>
      <c r="B167" s="22" t="s">
        <v>325</v>
      </c>
      <c r="C167" s="23"/>
      <c r="D167" s="19">
        <v>3277260</v>
      </c>
      <c r="E167" s="19">
        <v>3277260</v>
      </c>
      <c r="F167" s="20">
        <f t="shared" si="2"/>
        <v>100</v>
      </c>
    </row>
    <row r="168" spans="1:6" ht="32.25" customHeight="1">
      <c r="A168" s="6" t="s">
        <v>326</v>
      </c>
      <c r="B168" s="22" t="s">
        <v>327</v>
      </c>
      <c r="C168" s="23"/>
      <c r="D168" s="19">
        <v>3277260</v>
      </c>
      <c r="E168" s="19">
        <v>3277260</v>
      </c>
      <c r="F168" s="20">
        <f t="shared" si="2"/>
        <v>100</v>
      </c>
    </row>
    <row r="169" spans="1:6" ht="15" customHeight="1">
      <c r="A169" s="6" t="s">
        <v>328</v>
      </c>
      <c r="B169" s="22" t="s">
        <v>329</v>
      </c>
      <c r="C169" s="23"/>
      <c r="D169" s="19">
        <v>16550000</v>
      </c>
      <c r="E169" s="19">
        <v>16050000</v>
      </c>
      <c r="F169" s="20">
        <f t="shared" si="2"/>
        <v>96.978851963746223</v>
      </c>
    </row>
    <row r="170" spans="1:6" ht="30.75" customHeight="1">
      <c r="A170" s="6" t="s">
        <v>330</v>
      </c>
      <c r="B170" s="22" t="s">
        <v>331</v>
      </c>
      <c r="C170" s="23"/>
      <c r="D170" s="19">
        <v>16550000</v>
      </c>
      <c r="E170" s="19">
        <v>16050000</v>
      </c>
      <c r="F170" s="20">
        <f t="shared" si="2"/>
        <v>96.978851963746223</v>
      </c>
    </row>
    <row r="171" spans="1:6" ht="30.75" customHeight="1">
      <c r="A171" s="6" t="s">
        <v>330</v>
      </c>
      <c r="B171" s="22" t="s">
        <v>332</v>
      </c>
      <c r="C171" s="23"/>
      <c r="D171" s="19">
        <v>16550000</v>
      </c>
      <c r="E171" s="19">
        <v>16050000</v>
      </c>
      <c r="F171" s="20">
        <f t="shared" si="2"/>
        <v>96.978851963746223</v>
      </c>
    </row>
    <row r="172" spans="1:6" ht="57" customHeight="1">
      <c r="A172" s="6" t="s">
        <v>333</v>
      </c>
      <c r="B172" s="22" t="s">
        <v>334</v>
      </c>
      <c r="C172" s="23"/>
      <c r="D172" s="19">
        <v>5825.79</v>
      </c>
      <c r="E172" s="19">
        <v>48353.27</v>
      </c>
      <c r="F172" s="20">
        <f t="shared" si="2"/>
        <v>829.98649110249426</v>
      </c>
    </row>
    <row r="173" spans="1:6" ht="68.25" customHeight="1">
      <c r="A173" s="6" t="s">
        <v>335</v>
      </c>
      <c r="B173" s="22" t="s">
        <v>336</v>
      </c>
      <c r="C173" s="23"/>
      <c r="D173" s="19">
        <v>5825.79</v>
      </c>
      <c r="E173" s="19">
        <v>48353.27</v>
      </c>
      <c r="F173" s="20">
        <f t="shared" si="2"/>
        <v>829.98649110249426</v>
      </c>
    </row>
    <row r="174" spans="1:6" ht="68.25" customHeight="1">
      <c r="A174" s="6" t="s">
        <v>337</v>
      </c>
      <c r="B174" s="22" t="s">
        <v>338</v>
      </c>
      <c r="C174" s="23"/>
      <c r="D174" s="19">
        <v>5825.79</v>
      </c>
      <c r="E174" s="19">
        <v>48353.27</v>
      </c>
      <c r="F174" s="20">
        <f t="shared" si="2"/>
        <v>829.98649110249426</v>
      </c>
    </row>
    <row r="175" spans="1:6" ht="30" customHeight="1">
      <c r="A175" s="6" t="s">
        <v>339</v>
      </c>
      <c r="B175" s="22" t="s">
        <v>340</v>
      </c>
      <c r="C175" s="23"/>
      <c r="D175" s="19">
        <v>5825.79</v>
      </c>
      <c r="E175" s="19">
        <v>48353.27</v>
      </c>
      <c r="F175" s="20">
        <f t="shared" si="2"/>
        <v>829.98649110249426</v>
      </c>
    </row>
    <row r="176" spans="1:6" ht="34.5" customHeight="1">
      <c r="A176" s="6" t="s">
        <v>341</v>
      </c>
      <c r="B176" s="22" t="s">
        <v>342</v>
      </c>
      <c r="C176" s="23"/>
      <c r="D176" s="19">
        <v>5629.13</v>
      </c>
      <c r="E176" s="19">
        <v>5629.13</v>
      </c>
      <c r="F176" s="20">
        <f t="shared" si="2"/>
        <v>100</v>
      </c>
    </row>
    <row r="177" spans="1:6" ht="31.5" customHeight="1">
      <c r="A177" s="6" t="s">
        <v>343</v>
      </c>
      <c r="B177" s="22" t="s">
        <v>344</v>
      </c>
      <c r="C177" s="23"/>
      <c r="D177" s="19">
        <v>196.66</v>
      </c>
      <c r="E177" s="19">
        <v>42724.14</v>
      </c>
      <c r="F177" s="20">
        <f t="shared" si="2"/>
        <v>21724.875419505748</v>
      </c>
    </row>
    <row r="178" spans="1:6" ht="45.75" customHeight="1">
      <c r="A178" s="6" t="s">
        <v>345</v>
      </c>
      <c r="B178" s="22" t="s">
        <v>346</v>
      </c>
      <c r="C178" s="23"/>
      <c r="D178" s="19">
        <v>-1601546.48</v>
      </c>
      <c r="E178" s="19">
        <v>-1644073.96</v>
      </c>
      <c r="F178" s="20">
        <f t="shared" si="2"/>
        <v>102.65540092223861</v>
      </c>
    </row>
    <row r="179" spans="1:6" ht="45.75" customHeight="1">
      <c r="A179" s="6" t="s">
        <v>347</v>
      </c>
      <c r="B179" s="22" t="s">
        <v>348</v>
      </c>
      <c r="C179" s="23"/>
      <c r="D179" s="19">
        <v>-1601546.48</v>
      </c>
      <c r="E179" s="19">
        <v>-1644073.96</v>
      </c>
      <c r="F179" s="20">
        <f t="shared" si="2"/>
        <v>102.65540092223861</v>
      </c>
    </row>
    <row r="180" spans="1:6" ht="45.75" customHeight="1">
      <c r="A180" s="6" t="s">
        <v>349</v>
      </c>
      <c r="B180" s="22" t="s">
        <v>350</v>
      </c>
      <c r="C180" s="23"/>
      <c r="D180" s="19">
        <v>-142346.82</v>
      </c>
      <c r="E180" s="19">
        <v>-142346.82</v>
      </c>
      <c r="F180" s="20">
        <f t="shared" si="2"/>
        <v>100</v>
      </c>
    </row>
    <row r="181" spans="1:6" ht="45.75" customHeight="1">
      <c r="A181" s="6" t="s">
        <v>351</v>
      </c>
      <c r="B181" s="22" t="s">
        <v>352</v>
      </c>
      <c r="C181" s="23"/>
      <c r="D181" s="19">
        <v>-1459199.66</v>
      </c>
      <c r="E181" s="19">
        <v>-1501727.14</v>
      </c>
      <c r="F181" s="20">
        <f t="shared" si="2"/>
        <v>102.91443872732262</v>
      </c>
    </row>
  </sheetData>
  <mergeCells count="179">
    <mergeCell ref="B10:C10"/>
    <mergeCell ref="B11:C11"/>
    <mergeCell ref="B12:C12"/>
    <mergeCell ref="B13:C13"/>
    <mergeCell ref="B14:C14"/>
    <mergeCell ref="B5:C5"/>
    <mergeCell ref="B6:C6"/>
    <mergeCell ref="B7:C7"/>
    <mergeCell ref="B8:C8"/>
    <mergeCell ref="B9:C9"/>
    <mergeCell ref="B20:C20"/>
    <mergeCell ref="B21:C21"/>
    <mergeCell ref="B22:C22"/>
    <mergeCell ref="B23:C23"/>
    <mergeCell ref="B24:C24"/>
    <mergeCell ref="B19:C19"/>
    <mergeCell ref="B15:C15"/>
    <mergeCell ref="B16:C16"/>
    <mergeCell ref="B17:C17"/>
    <mergeCell ref="B18:C18"/>
    <mergeCell ref="B32:C32"/>
    <mergeCell ref="B33:C33"/>
    <mergeCell ref="B34:C34"/>
    <mergeCell ref="B35:C35"/>
    <mergeCell ref="B36:C36"/>
    <mergeCell ref="B31:C31"/>
    <mergeCell ref="B30:C30"/>
    <mergeCell ref="B25:C25"/>
    <mergeCell ref="B26:C26"/>
    <mergeCell ref="B27:C27"/>
    <mergeCell ref="B28:C28"/>
    <mergeCell ref="B29:C29"/>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2:C62"/>
    <mergeCell ref="B63:C63"/>
    <mergeCell ref="B64:C64"/>
    <mergeCell ref="B65:C65"/>
    <mergeCell ref="B66:C66"/>
    <mergeCell ref="B57:C57"/>
    <mergeCell ref="B58:C58"/>
    <mergeCell ref="B59:C59"/>
    <mergeCell ref="B60:C60"/>
    <mergeCell ref="B61:C61"/>
    <mergeCell ref="B72:C72"/>
    <mergeCell ref="B73:C73"/>
    <mergeCell ref="B74:C74"/>
    <mergeCell ref="B75:C75"/>
    <mergeCell ref="B76:C76"/>
    <mergeCell ref="B67:C67"/>
    <mergeCell ref="B68:C68"/>
    <mergeCell ref="B69:C69"/>
    <mergeCell ref="B70:C70"/>
    <mergeCell ref="B71:C71"/>
    <mergeCell ref="B84:C84"/>
    <mergeCell ref="B85:C85"/>
    <mergeCell ref="B86:C86"/>
    <mergeCell ref="B87:C87"/>
    <mergeCell ref="B88:C88"/>
    <mergeCell ref="B81:C81"/>
    <mergeCell ref="B82:C82"/>
    <mergeCell ref="B83:C83"/>
    <mergeCell ref="B77:C77"/>
    <mergeCell ref="B78:C78"/>
    <mergeCell ref="B79:C79"/>
    <mergeCell ref="B80:C80"/>
    <mergeCell ref="B94:C94"/>
    <mergeCell ref="B95:C95"/>
    <mergeCell ref="B96:C96"/>
    <mergeCell ref="B97:C97"/>
    <mergeCell ref="B98:C98"/>
    <mergeCell ref="B89:C89"/>
    <mergeCell ref="B90:C90"/>
    <mergeCell ref="B91:C91"/>
    <mergeCell ref="B92:C92"/>
    <mergeCell ref="B93:C93"/>
    <mergeCell ref="B104:C104"/>
    <mergeCell ref="B105:C105"/>
    <mergeCell ref="B106:C106"/>
    <mergeCell ref="B107:C107"/>
    <mergeCell ref="B108:C108"/>
    <mergeCell ref="B99:C99"/>
    <mergeCell ref="B100:C100"/>
    <mergeCell ref="B101:C101"/>
    <mergeCell ref="B102:C102"/>
    <mergeCell ref="B103:C103"/>
    <mergeCell ref="B114:C114"/>
    <mergeCell ref="B115:C115"/>
    <mergeCell ref="B116:C116"/>
    <mergeCell ref="B117:C117"/>
    <mergeCell ref="B118:C118"/>
    <mergeCell ref="B109:C109"/>
    <mergeCell ref="B110:C110"/>
    <mergeCell ref="B111:C111"/>
    <mergeCell ref="B112:C112"/>
    <mergeCell ref="B113:C113"/>
    <mergeCell ref="B124:C124"/>
    <mergeCell ref="B125:C125"/>
    <mergeCell ref="B126:C126"/>
    <mergeCell ref="B127:C127"/>
    <mergeCell ref="B128:C128"/>
    <mergeCell ref="B119:C119"/>
    <mergeCell ref="B120:C120"/>
    <mergeCell ref="B121:C121"/>
    <mergeCell ref="B122:C122"/>
    <mergeCell ref="B123:C123"/>
    <mergeCell ref="B136:C136"/>
    <mergeCell ref="B137:C137"/>
    <mergeCell ref="B138:C138"/>
    <mergeCell ref="B139:C139"/>
    <mergeCell ref="B140:C140"/>
    <mergeCell ref="B133:C133"/>
    <mergeCell ref="B134:C134"/>
    <mergeCell ref="B135:C135"/>
    <mergeCell ref="B129:C129"/>
    <mergeCell ref="B130:C130"/>
    <mergeCell ref="B131:C131"/>
    <mergeCell ref="B132:C132"/>
    <mergeCell ref="B149:C149"/>
    <mergeCell ref="B150:C150"/>
    <mergeCell ref="B146:C146"/>
    <mergeCell ref="B147:C147"/>
    <mergeCell ref="B148:C148"/>
    <mergeCell ref="B143:C143"/>
    <mergeCell ref="B144:C144"/>
    <mergeCell ref="B145:C145"/>
    <mergeCell ref="B141:C141"/>
    <mergeCell ref="B142:C142"/>
    <mergeCell ref="B163:C163"/>
    <mergeCell ref="B156:C156"/>
    <mergeCell ref="B157:C157"/>
    <mergeCell ref="B158:C158"/>
    <mergeCell ref="B151:C151"/>
    <mergeCell ref="B152:C152"/>
    <mergeCell ref="B153:C153"/>
    <mergeCell ref="B154:C154"/>
    <mergeCell ref="B155:C155"/>
    <mergeCell ref="B179:C179"/>
    <mergeCell ref="B180:C180"/>
    <mergeCell ref="B181:C181"/>
    <mergeCell ref="B4:C4"/>
    <mergeCell ref="A2:F2"/>
    <mergeCell ref="B174:C174"/>
    <mergeCell ref="B175:C175"/>
    <mergeCell ref="B176:C176"/>
    <mergeCell ref="B177:C177"/>
    <mergeCell ref="B178:C178"/>
    <mergeCell ref="B172:C172"/>
    <mergeCell ref="B173:C173"/>
    <mergeCell ref="B168:C168"/>
    <mergeCell ref="B169:C169"/>
    <mergeCell ref="B170:C170"/>
    <mergeCell ref="B171:C171"/>
    <mergeCell ref="B164:C164"/>
    <mergeCell ref="B165:C165"/>
    <mergeCell ref="B166:C166"/>
    <mergeCell ref="B167:C167"/>
    <mergeCell ref="B159:C159"/>
    <mergeCell ref="B160:C160"/>
    <mergeCell ref="B161:C161"/>
    <mergeCell ref="B162:C162"/>
  </mergeCells>
  <pageMargins left="0.19685039370078741" right="0.19685039370078741" top="0.19685039370078741" bottom="0.19685039370078741" header="0.31496062992125984" footer="0.31496062992125984"/>
  <pageSetup paperSize="9" scale="88" fitToWidth="2" fitToHeight="0" orientation="portrait" r:id="rId1"/>
</worksheet>
</file>

<file path=xl/worksheets/sheet2.xml><?xml version="1.0" encoding="utf-8"?>
<worksheet xmlns="http://schemas.openxmlformats.org/spreadsheetml/2006/main" xmlns:r="http://schemas.openxmlformats.org/officeDocument/2006/relationships">
  <dimension ref="A2:AD1139"/>
  <sheetViews>
    <sheetView zoomScaleNormal="100" workbookViewId="0">
      <selection activeCell="Y13" sqref="Y13:Z13"/>
    </sheetView>
  </sheetViews>
  <sheetFormatPr defaultRowHeight="15"/>
  <cols>
    <col min="1" max="1" width="0.5703125" customWidth="1"/>
    <col min="2" max="8" width="0.5703125" style="10" customWidth="1"/>
    <col min="9" max="9" width="4.5703125" style="10" customWidth="1"/>
    <col min="10" max="10" width="4.42578125" style="10" customWidth="1"/>
    <col min="11" max="13" width="9.140625" style="10" customWidth="1"/>
    <col min="14" max="14" width="3" style="10" customWidth="1"/>
    <col min="15" max="15" width="9.140625" style="10" customWidth="1"/>
    <col min="16" max="16" width="6" style="10" customWidth="1"/>
    <col min="17" max="17" width="3.140625" style="10" customWidth="1"/>
    <col min="18" max="18" width="3" style="10" customWidth="1"/>
    <col min="19" max="19" width="0.5703125" style="10" customWidth="1"/>
    <col min="20" max="20" width="6.7109375" style="10" customWidth="1"/>
    <col min="21" max="21" width="2.5703125" style="10" customWidth="1"/>
    <col min="22" max="22" width="7.5703125" style="10" customWidth="1"/>
    <col min="23" max="23" width="4.28515625" style="10" customWidth="1"/>
    <col min="24" max="24" width="0.85546875" style="10" customWidth="1"/>
    <col min="25" max="25" width="5.7109375" style="10" customWidth="1"/>
    <col min="26" max="26" width="7" style="10" customWidth="1"/>
    <col min="27" max="27" width="1.7109375" style="10" customWidth="1"/>
    <col min="28" max="28" width="9.140625" style="10" customWidth="1"/>
    <col min="29" max="29" width="1.42578125" style="10" customWidth="1"/>
    <col min="30" max="30" width="9.7109375" style="10" customWidth="1"/>
  </cols>
  <sheetData>
    <row r="2" spans="1:30" ht="31.5" customHeight="1">
      <c r="A2" s="32" t="s">
        <v>1236</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spans="1:30" ht="15.75" thickBot="1">
      <c r="B3" s="33"/>
      <c r="C3" s="33"/>
      <c r="D3" s="33"/>
      <c r="E3" s="33"/>
      <c r="F3" s="33"/>
      <c r="G3" s="33"/>
      <c r="H3" s="33"/>
      <c r="I3" s="34"/>
      <c r="J3" s="34"/>
      <c r="K3" s="34"/>
      <c r="L3" s="34"/>
      <c r="M3" s="34"/>
      <c r="N3" s="34"/>
      <c r="O3" s="34"/>
      <c r="P3" s="34"/>
      <c r="Q3" s="34"/>
      <c r="R3" s="34"/>
      <c r="S3" s="34"/>
      <c r="T3" s="33"/>
      <c r="U3" s="34"/>
      <c r="V3" s="34"/>
      <c r="W3" s="34"/>
      <c r="X3" s="34"/>
      <c r="Y3" s="34"/>
      <c r="Z3" s="34"/>
      <c r="AA3" s="34"/>
      <c r="AB3" s="34"/>
      <c r="AC3" s="34"/>
      <c r="AD3" s="16" t="s">
        <v>475</v>
      </c>
    </row>
    <row r="4" spans="1:30" ht="43.5" customHeight="1" thickBot="1">
      <c r="B4" s="35" t="s">
        <v>476</v>
      </c>
      <c r="C4" s="35"/>
      <c r="D4" s="35"/>
      <c r="E4" s="35"/>
      <c r="F4" s="35"/>
      <c r="G4" s="35"/>
      <c r="H4" s="35"/>
      <c r="I4" s="35"/>
      <c r="J4" s="35"/>
      <c r="K4" s="35"/>
      <c r="L4" s="35"/>
      <c r="M4" s="35"/>
      <c r="N4" s="35"/>
      <c r="O4" s="35"/>
      <c r="P4" s="35"/>
      <c r="Q4" s="35" t="s">
        <v>477</v>
      </c>
      <c r="R4" s="35"/>
      <c r="S4" s="35"/>
      <c r="T4" s="36" t="s">
        <v>1118</v>
      </c>
      <c r="U4" s="28" t="s">
        <v>478</v>
      </c>
      <c r="V4" s="28"/>
      <c r="W4" s="28" t="s">
        <v>479</v>
      </c>
      <c r="X4" s="28"/>
      <c r="Y4" s="29" t="s">
        <v>1</v>
      </c>
      <c r="Z4" s="37"/>
      <c r="AA4" s="29" t="s">
        <v>2</v>
      </c>
      <c r="AB4" s="38"/>
      <c r="AC4" s="37"/>
      <c r="AD4" s="9" t="s">
        <v>474</v>
      </c>
    </row>
    <row r="5" spans="1:30">
      <c r="B5" s="39" t="s">
        <v>480</v>
      </c>
      <c r="C5" s="39"/>
      <c r="D5" s="39"/>
      <c r="E5" s="39"/>
      <c r="F5" s="39"/>
      <c r="G5" s="39"/>
      <c r="H5" s="39"/>
      <c r="I5" s="39"/>
      <c r="J5" s="39"/>
      <c r="K5" s="39"/>
      <c r="L5" s="39"/>
      <c r="M5" s="39"/>
      <c r="N5" s="39"/>
      <c r="O5" s="39"/>
      <c r="P5" s="39"/>
      <c r="Q5" s="40" t="s">
        <v>481</v>
      </c>
      <c r="R5" s="40"/>
      <c r="S5" s="40"/>
      <c r="T5" s="41"/>
      <c r="U5" s="40"/>
      <c r="V5" s="40"/>
      <c r="W5" s="40"/>
      <c r="X5" s="40"/>
      <c r="Y5" s="64">
        <v>1735098</v>
      </c>
      <c r="Z5" s="64"/>
      <c r="AA5" s="64">
        <v>719990.24</v>
      </c>
      <c r="AB5" s="64"/>
      <c r="AC5" s="64"/>
      <c r="AD5" s="67">
        <f>AA5/Y5*100</f>
        <v>41.495652695121542</v>
      </c>
    </row>
    <row r="6" spans="1:30" ht="31.5" customHeight="1">
      <c r="B6" s="42"/>
      <c r="C6" s="43" t="s">
        <v>482</v>
      </c>
      <c r="D6" s="43"/>
      <c r="E6" s="43"/>
      <c r="F6" s="43"/>
      <c r="G6" s="43"/>
      <c r="H6" s="43"/>
      <c r="I6" s="43"/>
      <c r="J6" s="43"/>
      <c r="K6" s="43"/>
      <c r="L6" s="43"/>
      <c r="M6" s="43"/>
      <c r="N6" s="43"/>
      <c r="O6" s="43"/>
      <c r="P6" s="43"/>
      <c r="Q6" s="44" t="s">
        <v>481</v>
      </c>
      <c r="R6" s="44"/>
      <c r="S6" s="44"/>
      <c r="T6" s="45" t="s">
        <v>1119</v>
      </c>
      <c r="U6" s="44"/>
      <c r="V6" s="44"/>
      <c r="W6" s="44"/>
      <c r="X6" s="44"/>
      <c r="Y6" s="65">
        <v>1735098</v>
      </c>
      <c r="Z6" s="65"/>
      <c r="AA6" s="65">
        <v>719990.24</v>
      </c>
      <c r="AB6" s="65"/>
      <c r="AC6" s="65"/>
      <c r="AD6" s="68">
        <f>AA6/Y6*100</f>
        <v>41.495652695121542</v>
      </c>
    </row>
    <row r="7" spans="1:30" ht="15" customHeight="1">
      <c r="B7" s="46"/>
      <c r="C7" s="47"/>
      <c r="D7" s="48" t="s">
        <v>359</v>
      </c>
      <c r="E7" s="48"/>
      <c r="F7" s="48"/>
      <c r="G7" s="48"/>
      <c r="H7" s="48"/>
      <c r="I7" s="48"/>
      <c r="J7" s="48"/>
      <c r="K7" s="48"/>
      <c r="L7" s="48"/>
      <c r="M7" s="48"/>
      <c r="N7" s="48"/>
      <c r="O7" s="48"/>
      <c r="P7" s="48"/>
      <c r="Q7" s="49" t="s">
        <v>481</v>
      </c>
      <c r="R7" s="49"/>
      <c r="S7" s="49"/>
      <c r="T7" s="50" t="s">
        <v>1120</v>
      </c>
      <c r="U7" s="49"/>
      <c r="V7" s="49"/>
      <c r="W7" s="49"/>
      <c r="X7" s="49"/>
      <c r="Y7" s="65">
        <v>1735098</v>
      </c>
      <c r="Z7" s="65"/>
      <c r="AA7" s="65">
        <v>719990.24</v>
      </c>
      <c r="AB7" s="65"/>
      <c r="AC7" s="65"/>
      <c r="AD7" s="68">
        <f t="shared" ref="AD7:AD70" si="0">AA7/Y7*100</f>
        <v>41.495652695121542</v>
      </c>
    </row>
    <row r="8" spans="1:30" ht="36.75" customHeight="1">
      <c r="B8" s="46"/>
      <c r="C8" s="47"/>
      <c r="D8" s="47"/>
      <c r="E8" s="51"/>
      <c r="F8" s="52" t="s">
        <v>483</v>
      </c>
      <c r="G8" s="52"/>
      <c r="H8" s="52"/>
      <c r="I8" s="52"/>
      <c r="J8" s="52"/>
      <c r="K8" s="52"/>
      <c r="L8" s="52"/>
      <c r="M8" s="52"/>
      <c r="N8" s="52"/>
      <c r="O8" s="52"/>
      <c r="P8" s="52"/>
      <c r="Q8" s="44" t="s">
        <v>481</v>
      </c>
      <c r="R8" s="44"/>
      <c r="S8" s="44"/>
      <c r="T8" s="45" t="s">
        <v>1120</v>
      </c>
      <c r="U8" s="44" t="s">
        <v>484</v>
      </c>
      <c r="V8" s="44"/>
      <c r="W8" s="44"/>
      <c r="X8" s="44"/>
      <c r="Y8" s="65">
        <v>1735098</v>
      </c>
      <c r="Z8" s="65"/>
      <c r="AA8" s="65">
        <v>719990.24</v>
      </c>
      <c r="AB8" s="65"/>
      <c r="AC8" s="65"/>
      <c r="AD8" s="68">
        <f t="shared" si="0"/>
        <v>41.495652695121542</v>
      </c>
    </row>
    <row r="9" spans="1:30" ht="44.25" customHeight="1">
      <c r="B9" s="46"/>
      <c r="C9" s="47"/>
      <c r="D9" s="47"/>
      <c r="E9" s="53"/>
      <c r="F9" s="53"/>
      <c r="G9" s="54"/>
      <c r="H9" s="55" t="s">
        <v>485</v>
      </c>
      <c r="I9" s="55"/>
      <c r="J9" s="55"/>
      <c r="K9" s="55"/>
      <c r="L9" s="55"/>
      <c r="M9" s="55"/>
      <c r="N9" s="55"/>
      <c r="O9" s="55"/>
      <c r="P9" s="55"/>
      <c r="Q9" s="49" t="s">
        <v>481</v>
      </c>
      <c r="R9" s="49"/>
      <c r="S9" s="49"/>
      <c r="T9" s="50" t="s">
        <v>1120</v>
      </c>
      <c r="U9" s="49" t="s">
        <v>486</v>
      </c>
      <c r="V9" s="49"/>
      <c r="W9" s="49"/>
      <c r="X9" s="49"/>
      <c r="Y9" s="65">
        <v>1735098</v>
      </c>
      <c r="Z9" s="65"/>
      <c r="AA9" s="65">
        <v>719990.24</v>
      </c>
      <c r="AB9" s="65"/>
      <c r="AC9" s="65"/>
      <c r="AD9" s="68">
        <f t="shared" si="0"/>
        <v>41.495652695121542</v>
      </c>
    </row>
    <row r="10" spans="1:30" ht="39" customHeight="1">
      <c r="B10" s="46"/>
      <c r="C10" s="47"/>
      <c r="D10" s="47"/>
      <c r="E10" s="47"/>
      <c r="F10" s="47"/>
      <c r="G10" s="47"/>
      <c r="H10" s="48" t="s">
        <v>487</v>
      </c>
      <c r="I10" s="48"/>
      <c r="J10" s="48"/>
      <c r="K10" s="48"/>
      <c r="L10" s="48"/>
      <c r="M10" s="48"/>
      <c r="N10" s="48"/>
      <c r="O10" s="48"/>
      <c r="P10" s="48"/>
      <c r="Q10" s="49" t="s">
        <v>481</v>
      </c>
      <c r="R10" s="49"/>
      <c r="S10" s="49"/>
      <c r="T10" s="50" t="s">
        <v>1120</v>
      </c>
      <c r="U10" s="49" t="s">
        <v>488</v>
      </c>
      <c r="V10" s="49"/>
      <c r="W10" s="49"/>
      <c r="X10" s="49"/>
      <c r="Y10" s="65">
        <v>1735098</v>
      </c>
      <c r="Z10" s="65"/>
      <c r="AA10" s="65">
        <v>719990.24</v>
      </c>
      <c r="AB10" s="65"/>
      <c r="AC10" s="65"/>
      <c r="AD10" s="68">
        <f t="shared" si="0"/>
        <v>41.495652695121542</v>
      </c>
    </row>
    <row r="11" spans="1:30" ht="27" customHeight="1">
      <c r="B11" s="46"/>
      <c r="C11" s="47"/>
      <c r="D11" s="47"/>
      <c r="E11" s="47"/>
      <c r="F11" s="47"/>
      <c r="G11" s="47"/>
      <c r="H11" s="56"/>
      <c r="I11" s="48" t="s">
        <v>355</v>
      </c>
      <c r="J11" s="48"/>
      <c r="K11" s="48"/>
      <c r="L11" s="48"/>
      <c r="M11" s="48"/>
      <c r="N11" s="48"/>
      <c r="O11" s="48"/>
      <c r="P11" s="48"/>
      <c r="Q11" s="57" t="s">
        <v>481</v>
      </c>
      <c r="R11" s="57"/>
      <c r="S11" s="57"/>
      <c r="T11" s="58" t="s">
        <v>1120</v>
      </c>
      <c r="U11" s="57" t="s">
        <v>488</v>
      </c>
      <c r="V11" s="57"/>
      <c r="W11" s="57" t="s">
        <v>489</v>
      </c>
      <c r="X11" s="57"/>
      <c r="Y11" s="65">
        <v>1210198.04</v>
      </c>
      <c r="Z11" s="65"/>
      <c r="AA11" s="65">
        <v>500074.62</v>
      </c>
      <c r="AB11" s="65"/>
      <c r="AC11" s="65"/>
      <c r="AD11" s="68">
        <f t="shared" si="0"/>
        <v>41.321717890073593</v>
      </c>
    </row>
    <row r="12" spans="1:30" ht="27.75" customHeight="1">
      <c r="B12" s="46"/>
      <c r="C12" s="47"/>
      <c r="D12" s="47"/>
      <c r="E12" s="47"/>
      <c r="F12" s="47"/>
      <c r="G12" s="47"/>
      <c r="H12" s="56"/>
      <c r="I12" s="48" t="s">
        <v>1121</v>
      </c>
      <c r="J12" s="48"/>
      <c r="K12" s="48"/>
      <c r="L12" s="48"/>
      <c r="M12" s="48"/>
      <c r="N12" s="48"/>
      <c r="O12" s="48"/>
      <c r="P12" s="48"/>
      <c r="Q12" s="57" t="s">
        <v>481</v>
      </c>
      <c r="R12" s="57"/>
      <c r="S12" s="57"/>
      <c r="T12" s="58" t="s">
        <v>1120</v>
      </c>
      <c r="U12" s="57" t="s">
        <v>488</v>
      </c>
      <c r="V12" s="57"/>
      <c r="W12" s="57" t="s">
        <v>489</v>
      </c>
      <c r="X12" s="57"/>
      <c r="Y12" s="65">
        <v>1210198.04</v>
      </c>
      <c r="Z12" s="65"/>
      <c r="AA12" s="65">
        <v>500074.62</v>
      </c>
      <c r="AB12" s="65"/>
      <c r="AC12" s="65"/>
      <c r="AD12" s="68">
        <f t="shared" si="0"/>
        <v>41.321717890073593</v>
      </c>
    </row>
    <row r="13" spans="1:30" ht="52.5" customHeight="1">
      <c r="B13" s="46"/>
      <c r="C13" s="47"/>
      <c r="D13" s="47"/>
      <c r="E13" s="47"/>
      <c r="F13" s="47"/>
      <c r="G13" s="47"/>
      <c r="H13" s="56"/>
      <c r="I13" s="48" t="s">
        <v>357</v>
      </c>
      <c r="J13" s="48"/>
      <c r="K13" s="48"/>
      <c r="L13" s="48"/>
      <c r="M13" s="48"/>
      <c r="N13" s="48"/>
      <c r="O13" s="48"/>
      <c r="P13" s="48"/>
      <c r="Q13" s="57" t="s">
        <v>481</v>
      </c>
      <c r="R13" s="57"/>
      <c r="S13" s="57"/>
      <c r="T13" s="58" t="s">
        <v>1120</v>
      </c>
      <c r="U13" s="57" t="s">
        <v>488</v>
      </c>
      <c r="V13" s="57"/>
      <c r="W13" s="57" t="s">
        <v>490</v>
      </c>
      <c r="X13" s="57"/>
      <c r="Y13" s="65">
        <v>365479.96</v>
      </c>
      <c r="Z13" s="65"/>
      <c r="AA13" s="65">
        <v>145822.69</v>
      </c>
      <c r="AB13" s="65"/>
      <c r="AC13" s="65"/>
      <c r="AD13" s="68">
        <f t="shared" si="0"/>
        <v>39.898956429786189</v>
      </c>
    </row>
    <row r="14" spans="1:30" ht="18" customHeight="1">
      <c r="B14" s="46"/>
      <c r="C14" s="47"/>
      <c r="D14" s="47"/>
      <c r="E14" s="47"/>
      <c r="F14" s="47"/>
      <c r="G14" s="47"/>
      <c r="H14" s="56"/>
      <c r="I14" s="48" t="s">
        <v>1121</v>
      </c>
      <c r="J14" s="48"/>
      <c r="K14" s="48"/>
      <c r="L14" s="48"/>
      <c r="M14" s="48"/>
      <c r="N14" s="48"/>
      <c r="O14" s="48"/>
      <c r="P14" s="48"/>
      <c r="Q14" s="57" t="s">
        <v>481</v>
      </c>
      <c r="R14" s="57"/>
      <c r="S14" s="57"/>
      <c r="T14" s="58" t="s">
        <v>1120</v>
      </c>
      <c r="U14" s="57" t="s">
        <v>488</v>
      </c>
      <c r="V14" s="57"/>
      <c r="W14" s="57" t="s">
        <v>490</v>
      </c>
      <c r="X14" s="57"/>
      <c r="Y14" s="65">
        <v>365479.96</v>
      </c>
      <c r="Z14" s="65"/>
      <c r="AA14" s="65">
        <v>145822.69</v>
      </c>
      <c r="AB14" s="65"/>
      <c r="AC14" s="65"/>
      <c r="AD14" s="68">
        <f t="shared" si="0"/>
        <v>39.898956429786189</v>
      </c>
    </row>
    <row r="15" spans="1:30" ht="18" customHeight="1">
      <c r="B15" s="46"/>
      <c r="C15" s="47"/>
      <c r="D15" s="47"/>
      <c r="E15" s="47"/>
      <c r="F15" s="47"/>
      <c r="G15" s="47"/>
      <c r="H15" s="56"/>
      <c r="I15" s="48" t="s">
        <v>358</v>
      </c>
      <c r="J15" s="48"/>
      <c r="K15" s="48"/>
      <c r="L15" s="48"/>
      <c r="M15" s="48"/>
      <c r="N15" s="48"/>
      <c r="O15" s="48"/>
      <c r="P15" s="48"/>
      <c r="Q15" s="57" t="s">
        <v>481</v>
      </c>
      <c r="R15" s="57"/>
      <c r="S15" s="57"/>
      <c r="T15" s="58" t="s">
        <v>1120</v>
      </c>
      <c r="U15" s="57" t="s">
        <v>488</v>
      </c>
      <c r="V15" s="57"/>
      <c r="W15" s="57" t="s">
        <v>491</v>
      </c>
      <c r="X15" s="57"/>
      <c r="Y15" s="65">
        <v>159420</v>
      </c>
      <c r="Z15" s="65"/>
      <c r="AA15" s="65">
        <v>74092.929999999993</v>
      </c>
      <c r="AB15" s="65"/>
      <c r="AC15" s="65"/>
      <c r="AD15" s="68">
        <f t="shared" si="0"/>
        <v>46.476558775561408</v>
      </c>
    </row>
    <row r="16" spans="1:30" ht="27.75" customHeight="1">
      <c r="B16" s="46"/>
      <c r="C16" s="47"/>
      <c r="D16" s="47"/>
      <c r="E16" s="47"/>
      <c r="F16" s="47"/>
      <c r="G16" s="47"/>
      <c r="H16" s="56"/>
      <c r="I16" s="48" t="s">
        <v>1121</v>
      </c>
      <c r="J16" s="48"/>
      <c r="K16" s="48"/>
      <c r="L16" s="48"/>
      <c r="M16" s="48"/>
      <c r="N16" s="48"/>
      <c r="O16" s="48"/>
      <c r="P16" s="48"/>
      <c r="Q16" s="57" t="s">
        <v>481</v>
      </c>
      <c r="R16" s="57"/>
      <c r="S16" s="57"/>
      <c r="T16" s="58" t="s">
        <v>1120</v>
      </c>
      <c r="U16" s="57" t="s">
        <v>488</v>
      </c>
      <c r="V16" s="57"/>
      <c r="W16" s="57" t="s">
        <v>491</v>
      </c>
      <c r="X16" s="57"/>
      <c r="Y16" s="65">
        <v>159420</v>
      </c>
      <c r="Z16" s="65"/>
      <c r="AA16" s="65">
        <v>74092.929999999993</v>
      </c>
      <c r="AB16" s="65"/>
      <c r="AC16" s="65"/>
      <c r="AD16" s="68">
        <f t="shared" si="0"/>
        <v>46.476558775561408</v>
      </c>
    </row>
    <row r="17" spans="2:30" ht="32.25" customHeight="1">
      <c r="B17" s="59" t="s">
        <v>492</v>
      </c>
      <c r="C17" s="59"/>
      <c r="D17" s="59"/>
      <c r="E17" s="59"/>
      <c r="F17" s="59"/>
      <c r="G17" s="59"/>
      <c r="H17" s="59"/>
      <c r="I17" s="59"/>
      <c r="J17" s="59"/>
      <c r="K17" s="59"/>
      <c r="L17" s="59"/>
      <c r="M17" s="59"/>
      <c r="N17" s="59"/>
      <c r="O17" s="59"/>
      <c r="P17" s="59"/>
      <c r="Q17" s="44" t="s">
        <v>493</v>
      </c>
      <c r="R17" s="44"/>
      <c r="S17" s="44"/>
      <c r="T17" s="45"/>
      <c r="U17" s="44"/>
      <c r="V17" s="44"/>
      <c r="W17" s="44"/>
      <c r="X17" s="44"/>
      <c r="Y17" s="65">
        <v>384755571.17000002</v>
      </c>
      <c r="Z17" s="65"/>
      <c r="AA17" s="65">
        <v>120705782.09999999</v>
      </c>
      <c r="AB17" s="65"/>
      <c r="AC17" s="65"/>
      <c r="AD17" s="68">
        <f t="shared" si="0"/>
        <v>31.372068696223625</v>
      </c>
    </row>
    <row r="18" spans="2:30" ht="15" customHeight="1">
      <c r="B18" s="42"/>
      <c r="C18" s="43" t="s">
        <v>482</v>
      </c>
      <c r="D18" s="43"/>
      <c r="E18" s="43"/>
      <c r="F18" s="43"/>
      <c r="G18" s="43"/>
      <c r="H18" s="43"/>
      <c r="I18" s="43"/>
      <c r="J18" s="43"/>
      <c r="K18" s="43"/>
      <c r="L18" s="43"/>
      <c r="M18" s="43"/>
      <c r="N18" s="43"/>
      <c r="O18" s="43"/>
      <c r="P18" s="43"/>
      <c r="Q18" s="44" t="s">
        <v>493</v>
      </c>
      <c r="R18" s="44"/>
      <c r="S18" s="44"/>
      <c r="T18" s="45" t="s">
        <v>1119</v>
      </c>
      <c r="U18" s="44"/>
      <c r="V18" s="44"/>
      <c r="W18" s="44"/>
      <c r="X18" s="44"/>
      <c r="Y18" s="65">
        <v>197195851.31999999</v>
      </c>
      <c r="Z18" s="65"/>
      <c r="AA18" s="65">
        <v>80544709.439999998</v>
      </c>
      <c r="AB18" s="65"/>
      <c r="AC18" s="65"/>
      <c r="AD18" s="68">
        <f t="shared" si="0"/>
        <v>40.84503243899178</v>
      </c>
    </row>
    <row r="19" spans="2:30" ht="15" customHeight="1">
      <c r="B19" s="46"/>
      <c r="C19" s="47"/>
      <c r="D19" s="48" t="s">
        <v>354</v>
      </c>
      <c r="E19" s="48"/>
      <c r="F19" s="48"/>
      <c r="G19" s="48"/>
      <c r="H19" s="48"/>
      <c r="I19" s="48"/>
      <c r="J19" s="48"/>
      <c r="K19" s="48"/>
      <c r="L19" s="48"/>
      <c r="M19" s="48"/>
      <c r="N19" s="48"/>
      <c r="O19" s="48"/>
      <c r="P19" s="48"/>
      <c r="Q19" s="49" t="s">
        <v>493</v>
      </c>
      <c r="R19" s="49"/>
      <c r="S19" s="49"/>
      <c r="T19" s="50" t="s">
        <v>1122</v>
      </c>
      <c r="U19" s="49"/>
      <c r="V19" s="49"/>
      <c r="W19" s="49"/>
      <c r="X19" s="49"/>
      <c r="Y19" s="65">
        <v>4082681.07</v>
      </c>
      <c r="Z19" s="65"/>
      <c r="AA19" s="65">
        <v>1642937.2</v>
      </c>
      <c r="AB19" s="65"/>
      <c r="AC19" s="65"/>
      <c r="AD19" s="68">
        <f t="shared" si="0"/>
        <v>40.24162484972161</v>
      </c>
    </row>
    <row r="20" spans="2:30" ht="35.25" customHeight="1">
      <c r="B20" s="46"/>
      <c r="C20" s="47"/>
      <c r="D20" s="47"/>
      <c r="E20" s="51"/>
      <c r="F20" s="52" t="s">
        <v>494</v>
      </c>
      <c r="G20" s="52"/>
      <c r="H20" s="52"/>
      <c r="I20" s="52"/>
      <c r="J20" s="52"/>
      <c r="K20" s="52"/>
      <c r="L20" s="52"/>
      <c r="M20" s="52"/>
      <c r="N20" s="52"/>
      <c r="O20" s="52"/>
      <c r="P20" s="52"/>
      <c r="Q20" s="44" t="s">
        <v>493</v>
      </c>
      <c r="R20" s="44"/>
      <c r="S20" s="44"/>
      <c r="T20" s="45" t="s">
        <v>1122</v>
      </c>
      <c r="U20" s="44" t="s">
        <v>495</v>
      </c>
      <c r="V20" s="44"/>
      <c r="W20" s="44"/>
      <c r="X20" s="44"/>
      <c r="Y20" s="65">
        <v>4082681.07</v>
      </c>
      <c r="Z20" s="65"/>
      <c r="AA20" s="65">
        <v>1642937.2</v>
      </c>
      <c r="AB20" s="65"/>
      <c r="AC20" s="65"/>
      <c r="AD20" s="68">
        <f t="shared" si="0"/>
        <v>40.24162484972161</v>
      </c>
    </row>
    <row r="21" spans="2:30" ht="12.75" customHeight="1">
      <c r="B21" s="46"/>
      <c r="C21" s="47"/>
      <c r="D21" s="47"/>
      <c r="E21" s="53"/>
      <c r="F21" s="53"/>
      <c r="G21" s="54"/>
      <c r="H21" s="55" t="s">
        <v>496</v>
      </c>
      <c r="I21" s="55"/>
      <c r="J21" s="55"/>
      <c r="K21" s="55"/>
      <c r="L21" s="55"/>
      <c r="M21" s="55"/>
      <c r="N21" s="55"/>
      <c r="O21" s="55"/>
      <c r="P21" s="55"/>
      <c r="Q21" s="49" t="s">
        <v>493</v>
      </c>
      <c r="R21" s="49"/>
      <c r="S21" s="49"/>
      <c r="T21" s="50" t="s">
        <v>1122</v>
      </c>
      <c r="U21" s="49" t="s">
        <v>497</v>
      </c>
      <c r="V21" s="49"/>
      <c r="W21" s="49"/>
      <c r="X21" s="49"/>
      <c r="Y21" s="65">
        <v>3808481.07</v>
      </c>
      <c r="Z21" s="65"/>
      <c r="AA21" s="65">
        <v>1419025.5</v>
      </c>
      <c r="AB21" s="65"/>
      <c r="AC21" s="65"/>
      <c r="AD21" s="68">
        <f t="shared" si="0"/>
        <v>37.259618045049123</v>
      </c>
    </row>
    <row r="22" spans="2:30" ht="23.25" customHeight="1">
      <c r="B22" s="46"/>
      <c r="C22" s="47"/>
      <c r="D22" s="47"/>
      <c r="E22" s="47"/>
      <c r="F22" s="47"/>
      <c r="G22" s="47"/>
      <c r="H22" s="48" t="s">
        <v>487</v>
      </c>
      <c r="I22" s="48"/>
      <c r="J22" s="48"/>
      <c r="K22" s="48"/>
      <c r="L22" s="48"/>
      <c r="M22" s="48"/>
      <c r="N22" s="48"/>
      <c r="O22" s="48"/>
      <c r="P22" s="48"/>
      <c r="Q22" s="49" t="s">
        <v>493</v>
      </c>
      <c r="R22" s="49"/>
      <c r="S22" s="49"/>
      <c r="T22" s="50" t="s">
        <v>1122</v>
      </c>
      <c r="U22" s="49" t="s">
        <v>498</v>
      </c>
      <c r="V22" s="49"/>
      <c r="W22" s="49"/>
      <c r="X22" s="49"/>
      <c r="Y22" s="65">
        <v>3808481.07</v>
      </c>
      <c r="Z22" s="65"/>
      <c r="AA22" s="65">
        <v>1419025.5</v>
      </c>
      <c r="AB22" s="65"/>
      <c r="AC22" s="65"/>
      <c r="AD22" s="68">
        <f t="shared" si="0"/>
        <v>37.259618045049123</v>
      </c>
    </row>
    <row r="23" spans="2:30" ht="34.5" customHeight="1">
      <c r="B23" s="46"/>
      <c r="C23" s="47"/>
      <c r="D23" s="47"/>
      <c r="E23" s="47"/>
      <c r="F23" s="47"/>
      <c r="G23" s="47"/>
      <c r="H23" s="56"/>
      <c r="I23" s="48" t="s">
        <v>355</v>
      </c>
      <c r="J23" s="48"/>
      <c r="K23" s="48"/>
      <c r="L23" s="48"/>
      <c r="M23" s="48"/>
      <c r="N23" s="48"/>
      <c r="O23" s="48"/>
      <c r="P23" s="48"/>
      <c r="Q23" s="57" t="s">
        <v>493</v>
      </c>
      <c r="R23" s="57"/>
      <c r="S23" s="57"/>
      <c r="T23" s="58" t="s">
        <v>1122</v>
      </c>
      <c r="U23" s="57" t="s">
        <v>498</v>
      </c>
      <c r="V23" s="57"/>
      <c r="W23" s="57" t="s">
        <v>489</v>
      </c>
      <c r="X23" s="57"/>
      <c r="Y23" s="65">
        <v>2901101.27</v>
      </c>
      <c r="Z23" s="65"/>
      <c r="AA23" s="65">
        <v>1090186.78</v>
      </c>
      <c r="AB23" s="65"/>
      <c r="AC23" s="65"/>
      <c r="AD23" s="68">
        <f t="shared" si="0"/>
        <v>37.578377262231868</v>
      </c>
    </row>
    <row r="24" spans="2:30" ht="23.25" customHeight="1">
      <c r="B24" s="46"/>
      <c r="C24" s="47"/>
      <c r="D24" s="47"/>
      <c r="E24" s="47"/>
      <c r="F24" s="47"/>
      <c r="G24" s="47"/>
      <c r="H24" s="56"/>
      <c r="I24" s="48" t="s">
        <v>1121</v>
      </c>
      <c r="J24" s="48"/>
      <c r="K24" s="48"/>
      <c r="L24" s="48"/>
      <c r="M24" s="48"/>
      <c r="N24" s="48"/>
      <c r="O24" s="48"/>
      <c r="P24" s="48"/>
      <c r="Q24" s="57" t="s">
        <v>493</v>
      </c>
      <c r="R24" s="57"/>
      <c r="S24" s="57"/>
      <c r="T24" s="58" t="s">
        <v>1122</v>
      </c>
      <c r="U24" s="57" t="s">
        <v>498</v>
      </c>
      <c r="V24" s="57"/>
      <c r="W24" s="57" t="s">
        <v>489</v>
      </c>
      <c r="X24" s="57"/>
      <c r="Y24" s="65">
        <v>2901101.27</v>
      </c>
      <c r="Z24" s="65"/>
      <c r="AA24" s="65">
        <v>1090186.78</v>
      </c>
      <c r="AB24" s="65"/>
      <c r="AC24" s="65"/>
      <c r="AD24" s="68">
        <f t="shared" si="0"/>
        <v>37.578377262231868</v>
      </c>
    </row>
    <row r="25" spans="2:30" ht="23.25" customHeight="1">
      <c r="B25" s="46"/>
      <c r="C25" s="47"/>
      <c r="D25" s="47"/>
      <c r="E25" s="47"/>
      <c r="F25" s="47"/>
      <c r="G25" s="47"/>
      <c r="H25" s="56"/>
      <c r="I25" s="48" t="s">
        <v>356</v>
      </c>
      <c r="J25" s="48"/>
      <c r="K25" s="48"/>
      <c r="L25" s="48"/>
      <c r="M25" s="48"/>
      <c r="N25" s="48"/>
      <c r="O25" s="48"/>
      <c r="P25" s="48"/>
      <c r="Q25" s="57" t="s">
        <v>493</v>
      </c>
      <c r="R25" s="57"/>
      <c r="S25" s="57"/>
      <c r="T25" s="58" t="s">
        <v>1122</v>
      </c>
      <c r="U25" s="57" t="s">
        <v>498</v>
      </c>
      <c r="V25" s="57"/>
      <c r="W25" s="57" t="s">
        <v>499</v>
      </c>
      <c r="X25" s="57"/>
      <c r="Y25" s="65">
        <v>24000</v>
      </c>
      <c r="Z25" s="65"/>
      <c r="AA25" s="65">
        <v>19000</v>
      </c>
      <c r="AB25" s="65"/>
      <c r="AC25" s="65"/>
      <c r="AD25" s="68">
        <f t="shared" si="0"/>
        <v>79.166666666666657</v>
      </c>
    </row>
    <row r="26" spans="2:30" ht="36.75" customHeight="1">
      <c r="B26" s="46"/>
      <c r="C26" s="47"/>
      <c r="D26" s="47"/>
      <c r="E26" s="47"/>
      <c r="F26" s="47"/>
      <c r="G26" s="47"/>
      <c r="H26" s="56"/>
      <c r="I26" s="48" t="s">
        <v>1121</v>
      </c>
      <c r="J26" s="48"/>
      <c r="K26" s="48"/>
      <c r="L26" s="48"/>
      <c r="M26" s="48"/>
      <c r="N26" s="48"/>
      <c r="O26" s="48"/>
      <c r="P26" s="48"/>
      <c r="Q26" s="57" t="s">
        <v>493</v>
      </c>
      <c r="R26" s="57"/>
      <c r="S26" s="57"/>
      <c r="T26" s="58" t="s">
        <v>1122</v>
      </c>
      <c r="U26" s="57" t="s">
        <v>498</v>
      </c>
      <c r="V26" s="57"/>
      <c r="W26" s="57" t="s">
        <v>499</v>
      </c>
      <c r="X26" s="57"/>
      <c r="Y26" s="65">
        <v>24000</v>
      </c>
      <c r="Z26" s="65"/>
      <c r="AA26" s="65">
        <v>19000</v>
      </c>
      <c r="AB26" s="65"/>
      <c r="AC26" s="65"/>
      <c r="AD26" s="68">
        <f t="shared" si="0"/>
        <v>79.166666666666657</v>
      </c>
    </row>
    <row r="27" spans="2:30" ht="27" customHeight="1">
      <c r="B27" s="46"/>
      <c r="C27" s="47"/>
      <c r="D27" s="47"/>
      <c r="E27" s="47"/>
      <c r="F27" s="47"/>
      <c r="G27" s="47"/>
      <c r="H27" s="56"/>
      <c r="I27" s="48" t="s">
        <v>357</v>
      </c>
      <c r="J27" s="48"/>
      <c r="K27" s="48"/>
      <c r="L27" s="48"/>
      <c r="M27" s="48"/>
      <c r="N27" s="48"/>
      <c r="O27" s="48"/>
      <c r="P27" s="48"/>
      <c r="Q27" s="57" t="s">
        <v>493</v>
      </c>
      <c r="R27" s="57"/>
      <c r="S27" s="57"/>
      <c r="T27" s="58" t="s">
        <v>1122</v>
      </c>
      <c r="U27" s="57" t="s">
        <v>498</v>
      </c>
      <c r="V27" s="57"/>
      <c r="W27" s="57" t="s">
        <v>490</v>
      </c>
      <c r="X27" s="57"/>
      <c r="Y27" s="65">
        <v>883379.8</v>
      </c>
      <c r="Z27" s="65"/>
      <c r="AA27" s="65">
        <v>309838.71999999997</v>
      </c>
      <c r="AB27" s="65"/>
      <c r="AC27" s="65"/>
      <c r="AD27" s="68">
        <f t="shared" si="0"/>
        <v>35.074236472239903</v>
      </c>
    </row>
    <row r="28" spans="2:30" ht="17.25" customHeight="1">
      <c r="B28" s="46"/>
      <c r="C28" s="47"/>
      <c r="D28" s="47"/>
      <c r="E28" s="47"/>
      <c r="F28" s="47"/>
      <c r="G28" s="47"/>
      <c r="H28" s="56"/>
      <c r="I28" s="48" t="s">
        <v>1121</v>
      </c>
      <c r="J28" s="48"/>
      <c r="K28" s="48"/>
      <c r="L28" s="48"/>
      <c r="M28" s="48"/>
      <c r="N28" s="48"/>
      <c r="O28" s="48"/>
      <c r="P28" s="48"/>
      <c r="Q28" s="57" t="s">
        <v>493</v>
      </c>
      <c r="R28" s="57"/>
      <c r="S28" s="57"/>
      <c r="T28" s="58" t="s">
        <v>1122</v>
      </c>
      <c r="U28" s="57" t="s">
        <v>498</v>
      </c>
      <c r="V28" s="57"/>
      <c r="W28" s="57" t="s">
        <v>490</v>
      </c>
      <c r="X28" s="57"/>
      <c r="Y28" s="65">
        <v>883379.8</v>
      </c>
      <c r="Z28" s="65"/>
      <c r="AA28" s="65">
        <v>309838.71999999997</v>
      </c>
      <c r="AB28" s="65"/>
      <c r="AC28" s="65"/>
      <c r="AD28" s="68">
        <f t="shared" si="0"/>
        <v>35.074236472239903</v>
      </c>
    </row>
    <row r="29" spans="2:30" ht="36" customHeight="1">
      <c r="B29" s="46"/>
      <c r="C29" s="47"/>
      <c r="D29" s="47"/>
      <c r="E29" s="53"/>
      <c r="F29" s="53"/>
      <c r="G29" s="54"/>
      <c r="H29" s="55" t="s">
        <v>500</v>
      </c>
      <c r="I29" s="55"/>
      <c r="J29" s="55"/>
      <c r="K29" s="55"/>
      <c r="L29" s="55"/>
      <c r="M29" s="55"/>
      <c r="N29" s="55"/>
      <c r="O29" s="55"/>
      <c r="P29" s="55"/>
      <c r="Q29" s="49" t="s">
        <v>493</v>
      </c>
      <c r="R29" s="49"/>
      <c r="S29" s="49"/>
      <c r="T29" s="50" t="s">
        <v>1122</v>
      </c>
      <c r="U29" s="49" t="s">
        <v>501</v>
      </c>
      <c r="V29" s="49"/>
      <c r="W29" s="49"/>
      <c r="X29" s="49"/>
      <c r="Y29" s="65">
        <v>274200</v>
      </c>
      <c r="Z29" s="65"/>
      <c r="AA29" s="65">
        <v>223911.7</v>
      </c>
      <c r="AB29" s="65"/>
      <c r="AC29" s="65"/>
      <c r="AD29" s="68">
        <f t="shared" si="0"/>
        <v>81.65999270605397</v>
      </c>
    </row>
    <row r="30" spans="2:30" ht="23.25" customHeight="1">
      <c r="B30" s="46"/>
      <c r="C30" s="47"/>
      <c r="D30" s="47"/>
      <c r="E30" s="47"/>
      <c r="F30" s="47"/>
      <c r="G30" s="47"/>
      <c r="H30" s="48" t="s">
        <v>487</v>
      </c>
      <c r="I30" s="48"/>
      <c r="J30" s="48"/>
      <c r="K30" s="48"/>
      <c r="L30" s="48"/>
      <c r="M30" s="48"/>
      <c r="N30" s="48"/>
      <c r="O30" s="48"/>
      <c r="P30" s="48"/>
      <c r="Q30" s="49" t="s">
        <v>493</v>
      </c>
      <c r="R30" s="49"/>
      <c r="S30" s="49"/>
      <c r="T30" s="50" t="s">
        <v>1122</v>
      </c>
      <c r="U30" s="49" t="s">
        <v>502</v>
      </c>
      <c r="V30" s="49"/>
      <c r="W30" s="49"/>
      <c r="X30" s="49"/>
      <c r="Y30" s="65">
        <v>274200</v>
      </c>
      <c r="Z30" s="65"/>
      <c r="AA30" s="65">
        <v>223911.7</v>
      </c>
      <c r="AB30" s="65"/>
      <c r="AC30" s="65"/>
      <c r="AD30" s="68">
        <f t="shared" si="0"/>
        <v>81.65999270605397</v>
      </c>
    </row>
    <row r="31" spans="2:30" ht="34.5" customHeight="1">
      <c r="B31" s="46"/>
      <c r="C31" s="47"/>
      <c r="D31" s="47"/>
      <c r="E31" s="47"/>
      <c r="F31" s="47"/>
      <c r="G31" s="47"/>
      <c r="H31" s="56"/>
      <c r="I31" s="48" t="s">
        <v>356</v>
      </c>
      <c r="J31" s="48"/>
      <c r="K31" s="48"/>
      <c r="L31" s="48"/>
      <c r="M31" s="48"/>
      <c r="N31" s="48"/>
      <c r="O31" s="48"/>
      <c r="P31" s="48"/>
      <c r="Q31" s="57" t="s">
        <v>493</v>
      </c>
      <c r="R31" s="57"/>
      <c r="S31" s="57"/>
      <c r="T31" s="58" t="s">
        <v>1122</v>
      </c>
      <c r="U31" s="57" t="s">
        <v>502</v>
      </c>
      <c r="V31" s="57"/>
      <c r="W31" s="57" t="s">
        <v>499</v>
      </c>
      <c r="X31" s="57"/>
      <c r="Y31" s="65">
        <v>224200</v>
      </c>
      <c r="Z31" s="65"/>
      <c r="AA31" s="65">
        <v>223911.7</v>
      </c>
      <c r="AB31" s="65"/>
      <c r="AC31" s="65"/>
      <c r="AD31" s="68">
        <f t="shared" si="0"/>
        <v>99.871409455843008</v>
      </c>
    </row>
    <row r="32" spans="2:30" ht="28.5" customHeight="1">
      <c r="B32" s="46"/>
      <c r="C32" s="47"/>
      <c r="D32" s="47"/>
      <c r="E32" s="47"/>
      <c r="F32" s="47"/>
      <c r="G32" s="47"/>
      <c r="H32" s="56"/>
      <c r="I32" s="48" t="s">
        <v>1121</v>
      </c>
      <c r="J32" s="48"/>
      <c r="K32" s="48"/>
      <c r="L32" s="48"/>
      <c r="M32" s="48"/>
      <c r="N32" s="48"/>
      <c r="O32" s="48"/>
      <c r="P32" s="48"/>
      <c r="Q32" s="57" t="s">
        <v>493</v>
      </c>
      <c r="R32" s="57"/>
      <c r="S32" s="57"/>
      <c r="T32" s="58" t="s">
        <v>1122</v>
      </c>
      <c r="U32" s="57" t="s">
        <v>502</v>
      </c>
      <c r="V32" s="57"/>
      <c r="W32" s="57" t="s">
        <v>499</v>
      </c>
      <c r="X32" s="57"/>
      <c r="Y32" s="65">
        <v>224200</v>
      </c>
      <c r="Z32" s="65"/>
      <c r="AA32" s="65">
        <v>223911.7</v>
      </c>
      <c r="AB32" s="65"/>
      <c r="AC32" s="65"/>
      <c r="AD32" s="68">
        <f t="shared" si="0"/>
        <v>99.871409455843008</v>
      </c>
    </row>
    <row r="33" spans="2:30" ht="35.25" customHeight="1">
      <c r="B33" s="46"/>
      <c r="C33" s="47"/>
      <c r="D33" s="47"/>
      <c r="E33" s="47"/>
      <c r="F33" s="47"/>
      <c r="G33" s="47"/>
      <c r="H33" s="56"/>
      <c r="I33" s="48" t="s">
        <v>358</v>
      </c>
      <c r="J33" s="48"/>
      <c r="K33" s="48"/>
      <c r="L33" s="48"/>
      <c r="M33" s="48"/>
      <c r="N33" s="48"/>
      <c r="O33" s="48"/>
      <c r="P33" s="48"/>
      <c r="Q33" s="57" t="s">
        <v>493</v>
      </c>
      <c r="R33" s="57"/>
      <c r="S33" s="57"/>
      <c r="T33" s="58" t="s">
        <v>1122</v>
      </c>
      <c r="U33" s="57" t="s">
        <v>502</v>
      </c>
      <c r="V33" s="57"/>
      <c r="W33" s="57" t="s">
        <v>491</v>
      </c>
      <c r="X33" s="57"/>
      <c r="Y33" s="65">
        <v>50000</v>
      </c>
      <c r="Z33" s="65"/>
      <c r="AA33" s="65">
        <v>0</v>
      </c>
      <c r="AB33" s="65"/>
      <c r="AC33" s="65"/>
      <c r="AD33" s="68">
        <f t="shared" si="0"/>
        <v>0</v>
      </c>
    </row>
    <row r="34" spans="2:30" ht="15.75" customHeight="1">
      <c r="B34" s="46"/>
      <c r="C34" s="47"/>
      <c r="D34" s="47"/>
      <c r="E34" s="47"/>
      <c r="F34" s="47"/>
      <c r="G34" s="47"/>
      <c r="H34" s="56"/>
      <c r="I34" s="48" t="s">
        <v>1121</v>
      </c>
      <c r="J34" s="48"/>
      <c r="K34" s="48"/>
      <c r="L34" s="48"/>
      <c r="M34" s="48"/>
      <c r="N34" s="48"/>
      <c r="O34" s="48"/>
      <c r="P34" s="48"/>
      <c r="Q34" s="57" t="s">
        <v>493</v>
      </c>
      <c r="R34" s="57"/>
      <c r="S34" s="57"/>
      <c r="T34" s="58" t="s">
        <v>1122</v>
      </c>
      <c r="U34" s="57" t="s">
        <v>502</v>
      </c>
      <c r="V34" s="57"/>
      <c r="W34" s="57" t="s">
        <v>491</v>
      </c>
      <c r="X34" s="57"/>
      <c r="Y34" s="65">
        <v>50000</v>
      </c>
      <c r="Z34" s="65"/>
      <c r="AA34" s="65">
        <v>0</v>
      </c>
      <c r="AB34" s="65"/>
      <c r="AC34" s="65"/>
      <c r="AD34" s="68">
        <f t="shared" si="0"/>
        <v>0</v>
      </c>
    </row>
    <row r="35" spans="2:30" ht="41.25" customHeight="1">
      <c r="B35" s="46"/>
      <c r="C35" s="47"/>
      <c r="D35" s="48" t="s">
        <v>360</v>
      </c>
      <c r="E35" s="48"/>
      <c r="F35" s="48"/>
      <c r="G35" s="48"/>
      <c r="H35" s="48"/>
      <c r="I35" s="48"/>
      <c r="J35" s="48"/>
      <c r="K35" s="48"/>
      <c r="L35" s="48"/>
      <c r="M35" s="48"/>
      <c r="N35" s="48"/>
      <c r="O35" s="48"/>
      <c r="P35" s="48"/>
      <c r="Q35" s="49" t="s">
        <v>493</v>
      </c>
      <c r="R35" s="49"/>
      <c r="S35" s="49"/>
      <c r="T35" s="50" t="s">
        <v>1123</v>
      </c>
      <c r="U35" s="49"/>
      <c r="V35" s="49"/>
      <c r="W35" s="49"/>
      <c r="X35" s="49"/>
      <c r="Y35" s="65">
        <v>60960214.710000001</v>
      </c>
      <c r="Z35" s="65"/>
      <c r="AA35" s="65">
        <v>25354180.09</v>
      </c>
      <c r="AB35" s="65"/>
      <c r="AC35" s="65"/>
      <c r="AD35" s="68">
        <f t="shared" si="0"/>
        <v>41.591356281494299</v>
      </c>
    </row>
    <row r="36" spans="2:30" ht="43.5" customHeight="1">
      <c r="B36" s="46"/>
      <c r="C36" s="47"/>
      <c r="D36" s="47"/>
      <c r="E36" s="51"/>
      <c r="F36" s="52" t="s">
        <v>503</v>
      </c>
      <c r="G36" s="52"/>
      <c r="H36" s="52"/>
      <c r="I36" s="52"/>
      <c r="J36" s="52"/>
      <c r="K36" s="52"/>
      <c r="L36" s="52"/>
      <c r="M36" s="52"/>
      <c r="N36" s="52"/>
      <c r="O36" s="52"/>
      <c r="P36" s="52"/>
      <c r="Q36" s="44" t="s">
        <v>493</v>
      </c>
      <c r="R36" s="44"/>
      <c r="S36" s="44"/>
      <c r="T36" s="45" t="s">
        <v>1123</v>
      </c>
      <c r="U36" s="44" t="s">
        <v>504</v>
      </c>
      <c r="V36" s="44"/>
      <c r="W36" s="44"/>
      <c r="X36" s="44"/>
      <c r="Y36" s="65">
        <v>4728778.3</v>
      </c>
      <c r="Z36" s="65"/>
      <c r="AA36" s="65">
        <v>2206754.87</v>
      </c>
      <c r="AB36" s="65"/>
      <c r="AC36" s="65"/>
      <c r="AD36" s="68">
        <f t="shared" si="0"/>
        <v>46.6664903702506</v>
      </c>
    </row>
    <row r="37" spans="2:30" ht="47.25" customHeight="1">
      <c r="B37" s="46"/>
      <c r="C37" s="47"/>
      <c r="D37" s="47"/>
      <c r="E37" s="53"/>
      <c r="F37" s="53"/>
      <c r="G37" s="54"/>
      <c r="H37" s="55" t="s">
        <v>505</v>
      </c>
      <c r="I37" s="55"/>
      <c r="J37" s="55"/>
      <c r="K37" s="55"/>
      <c r="L37" s="55"/>
      <c r="M37" s="55"/>
      <c r="N37" s="55"/>
      <c r="O37" s="55"/>
      <c r="P37" s="55"/>
      <c r="Q37" s="49" t="s">
        <v>493</v>
      </c>
      <c r="R37" s="49"/>
      <c r="S37" s="49"/>
      <c r="T37" s="50" t="s">
        <v>1123</v>
      </c>
      <c r="U37" s="49" t="s">
        <v>506</v>
      </c>
      <c r="V37" s="49"/>
      <c r="W37" s="49"/>
      <c r="X37" s="49"/>
      <c r="Y37" s="65">
        <v>4728778.3</v>
      </c>
      <c r="Z37" s="65"/>
      <c r="AA37" s="65">
        <v>2206754.87</v>
      </c>
      <c r="AB37" s="65"/>
      <c r="AC37" s="65"/>
      <c r="AD37" s="68">
        <f t="shared" si="0"/>
        <v>46.6664903702506</v>
      </c>
    </row>
    <row r="38" spans="2:30" ht="15" customHeight="1">
      <c r="B38" s="46"/>
      <c r="C38" s="47"/>
      <c r="D38" s="47"/>
      <c r="E38" s="47"/>
      <c r="F38" s="47"/>
      <c r="G38" s="47"/>
      <c r="H38" s="48" t="s">
        <v>487</v>
      </c>
      <c r="I38" s="48"/>
      <c r="J38" s="48"/>
      <c r="K38" s="48"/>
      <c r="L38" s="48"/>
      <c r="M38" s="48"/>
      <c r="N38" s="48"/>
      <c r="O38" s="48"/>
      <c r="P38" s="48"/>
      <c r="Q38" s="49" t="s">
        <v>493</v>
      </c>
      <c r="R38" s="49"/>
      <c r="S38" s="49"/>
      <c r="T38" s="50" t="s">
        <v>1123</v>
      </c>
      <c r="U38" s="49" t="s">
        <v>507</v>
      </c>
      <c r="V38" s="49"/>
      <c r="W38" s="49"/>
      <c r="X38" s="49"/>
      <c r="Y38" s="65">
        <v>4728778.3</v>
      </c>
      <c r="Z38" s="65"/>
      <c r="AA38" s="65">
        <v>2206754.87</v>
      </c>
      <c r="AB38" s="65"/>
      <c r="AC38" s="65"/>
      <c r="AD38" s="68">
        <f t="shared" si="0"/>
        <v>46.6664903702506</v>
      </c>
    </row>
    <row r="39" spans="2:30" ht="23.25" customHeight="1">
      <c r="B39" s="46"/>
      <c r="C39" s="47"/>
      <c r="D39" s="47"/>
      <c r="E39" s="47"/>
      <c r="F39" s="47"/>
      <c r="G39" s="47"/>
      <c r="H39" s="56"/>
      <c r="I39" s="48" t="s">
        <v>355</v>
      </c>
      <c r="J39" s="48"/>
      <c r="K39" s="48"/>
      <c r="L39" s="48"/>
      <c r="M39" s="48"/>
      <c r="N39" s="48"/>
      <c r="O39" s="48"/>
      <c r="P39" s="48"/>
      <c r="Q39" s="57" t="s">
        <v>493</v>
      </c>
      <c r="R39" s="57"/>
      <c r="S39" s="57"/>
      <c r="T39" s="58" t="s">
        <v>1123</v>
      </c>
      <c r="U39" s="57" t="s">
        <v>507</v>
      </c>
      <c r="V39" s="57"/>
      <c r="W39" s="57" t="s">
        <v>489</v>
      </c>
      <c r="X39" s="57"/>
      <c r="Y39" s="65">
        <v>3579092.61</v>
      </c>
      <c r="Z39" s="65"/>
      <c r="AA39" s="65">
        <v>1705943.49</v>
      </c>
      <c r="AB39" s="65"/>
      <c r="AC39" s="65"/>
      <c r="AD39" s="68">
        <f t="shared" si="0"/>
        <v>47.66413378725062</v>
      </c>
    </row>
    <row r="40" spans="2:30" ht="15" customHeight="1">
      <c r="B40" s="46"/>
      <c r="C40" s="47"/>
      <c r="D40" s="47"/>
      <c r="E40" s="47"/>
      <c r="F40" s="47"/>
      <c r="G40" s="47"/>
      <c r="H40" s="56"/>
      <c r="I40" s="48" t="s">
        <v>1121</v>
      </c>
      <c r="J40" s="48"/>
      <c r="K40" s="48"/>
      <c r="L40" s="48"/>
      <c r="M40" s="48"/>
      <c r="N40" s="48"/>
      <c r="O40" s="48"/>
      <c r="P40" s="48"/>
      <c r="Q40" s="57" t="s">
        <v>493</v>
      </c>
      <c r="R40" s="57"/>
      <c r="S40" s="57"/>
      <c r="T40" s="58" t="s">
        <v>1123</v>
      </c>
      <c r="U40" s="57" t="s">
        <v>507</v>
      </c>
      <c r="V40" s="57"/>
      <c r="W40" s="57" t="s">
        <v>489</v>
      </c>
      <c r="X40" s="57"/>
      <c r="Y40" s="65">
        <v>3545186.08</v>
      </c>
      <c r="Z40" s="65"/>
      <c r="AA40" s="65">
        <v>1672036.96</v>
      </c>
      <c r="AB40" s="65"/>
      <c r="AC40" s="65"/>
      <c r="AD40" s="68">
        <f t="shared" si="0"/>
        <v>47.16358809577634</v>
      </c>
    </row>
    <row r="41" spans="2:30" ht="48.75" customHeight="1">
      <c r="B41" s="46"/>
      <c r="C41" s="47"/>
      <c r="D41" s="47"/>
      <c r="E41" s="47"/>
      <c r="F41" s="47"/>
      <c r="G41" s="47"/>
      <c r="H41" s="56"/>
      <c r="I41" s="48" t="s">
        <v>1124</v>
      </c>
      <c r="J41" s="48"/>
      <c r="K41" s="48"/>
      <c r="L41" s="48"/>
      <c r="M41" s="48"/>
      <c r="N41" s="48"/>
      <c r="O41" s="48"/>
      <c r="P41" s="48"/>
      <c r="Q41" s="57" t="s">
        <v>493</v>
      </c>
      <c r="R41" s="57"/>
      <c r="S41" s="57"/>
      <c r="T41" s="58" t="s">
        <v>1123</v>
      </c>
      <c r="U41" s="57" t="s">
        <v>507</v>
      </c>
      <c r="V41" s="57"/>
      <c r="W41" s="57" t="s">
        <v>489</v>
      </c>
      <c r="X41" s="57"/>
      <c r="Y41" s="65">
        <v>33906.53</v>
      </c>
      <c r="Z41" s="65"/>
      <c r="AA41" s="65">
        <v>33906.53</v>
      </c>
      <c r="AB41" s="65"/>
      <c r="AC41" s="65"/>
      <c r="AD41" s="68">
        <f t="shared" si="0"/>
        <v>100</v>
      </c>
    </row>
    <row r="42" spans="2:30" ht="15" customHeight="1">
      <c r="B42" s="46"/>
      <c r="C42" s="47"/>
      <c r="D42" s="47"/>
      <c r="E42" s="47"/>
      <c r="F42" s="47"/>
      <c r="G42" s="47"/>
      <c r="H42" s="47"/>
      <c r="I42" s="48" t="s">
        <v>1125</v>
      </c>
      <c r="J42" s="48"/>
      <c r="K42" s="48"/>
      <c r="L42" s="48"/>
      <c r="M42" s="48"/>
      <c r="N42" s="48"/>
      <c r="O42" s="48"/>
      <c r="P42" s="48"/>
      <c r="Q42" s="57" t="s">
        <v>493</v>
      </c>
      <c r="R42" s="57"/>
      <c r="S42" s="57"/>
      <c r="T42" s="58" t="s">
        <v>1123</v>
      </c>
      <c r="U42" s="57" t="s">
        <v>507</v>
      </c>
      <c r="V42" s="57"/>
      <c r="W42" s="57" t="s">
        <v>489</v>
      </c>
      <c r="X42" s="57"/>
      <c r="Y42" s="65">
        <v>33906.53</v>
      </c>
      <c r="Z42" s="65"/>
      <c r="AA42" s="65">
        <v>33906.53</v>
      </c>
      <c r="AB42" s="65"/>
      <c r="AC42" s="65"/>
      <c r="AD42" s="68">
        <f t="shared" si="0"/>
        <v>100</v>
      </c>
    </row>
    <row r="43" spans="2:30" ht="23.25" customHeight="1">
      <c r="B43" s="46"/>
      <c r="C43" s="47"/>
      <c r="D43" s="47"/>
      <c r="E43" s="47"/>
      <c r="F43" s="47"/>
      <c r="G43" s="47"/>
      <c r="H43" s="56"/>
      <c r="I43" s="48" t="s">
        <v>357</v>
      </c>
      <c r="J43" s="48"/>
      <c r="K43" s="48"/>
      <c r="L43" s="48"/>
      <c r="M43" s="48"/>
      <c r="N43" s="48"/>
      <c r="O43" s="48"/>
      <c r="P43" s="48"/>
      <c r="Q43" s="57" t="s">
        <v>493</v>
      </c>
      <c r="R43" s="57"/>
      <c r="S43" s="57"/>
      <c r="T43" s="58" t="s">
        <v>1123</v>
      </c>
      <c r="U43" s="57" t="s">
        <v>507</v>
      </c>
      <c r="V43" s="57"/>
      <c r="W43" s="57" t="s">
        <v>490</v>
      </c>
      <c r="X43" s="57"/>
      <c r="Y43" s="65">
        <v>1080885.69</v>
      </c>
      <c r="Z43" s="65"/>
      <c r="AA43" s="65">
        <v>480856.65</v>
      </c>
      <c r="AB43" s="65"/>
      <c r="AC43" s="65"/>
      <c r="AD43" s="68">
        <f t="shared" si="0"/>
        <v>44.487280611514066</v>
      </c>
    </row>
    <row r="44" spans="2:30" ht="13.5" customHeight="1">
      <c r="B44" s="46"/>
      <c r="C44" s="47"/>
      <c r="D44" s="47"/>
      <c r="E44" s="47"/>
      <c r="F44" s="47"/>
      <c r="G44" s="47"/>
      <c r="H44" s="56"/>
      <c r="I44" s="48" t="s">
        <v>1121</v>
      </c>
      <c r="J44" s="48"/>
      <c r="K44" s="48"/>
      <c r="L44" s="48"/>
      <c r="M44" s="48"/>
      <c r="N44" s="48"/>
      <c r="O44" s="48"/>
      <c r="P44" s="48"/>
      <c r="Q44" s="57" t="s">
        <v>493</v>
      </c>
      <c r="R44" s="57"/>
      <c r="S44" s="57"/>
      <c r="T44" s="58" t="s">
        <v>1123</v>
      </c>
      <c r="U44" s="57" t="s">
        <v>507</v>
      </c>
      <c r="V44" s="57"/>
      <c r="W44" s="57" t="s">
        <v>490</v>
      </c>
      <c r="X44" s="57"/>
      <c r="Y44" s="65">
        <v>1070645.92</v>
      </c>
      <c r="Z44" s="65"/>
      <c r="AA44" s="65">
        <v>472464.88</v>
      </c>
      <c r="AB44" s="65"/>
      <c r="AC44" s="65"/>
      <c r="AD44" s="68">
        <f t="shared" si="0"/>
        <v>44.128957218647976</v>
      </c>
    </row>
    <row r="45" spans="2:30" ht="41.25" customHeight="1">
      <c r="B45" s="46"/>
      <c r="C45" s="47"/>
      <c r="D45" s="47"/>
      <c r="E45" s="47"/>
      <c r="F45" s="47"/>
      <c r="G45" s="47"/>
      <c r="H45" s="56"/>
      <c r="I45" s="48" t="s">
        <v>1124</v>
      </c>
      <c r="J45" s="48"/>
      <c r="K45" s="48"/>
      <c r="L45" s="48"/>
      <c r="M45" s="48"/>
      <c r="N45" s="48"/>
      <c r="O45" s="48"/>
      <c r="P45" s="48"/>
      <c r="Q45" s="57" t="s">
        <v>493</v>
      </c>
      <c r="R45" s="57"/>
      <c r="S45" s="57"/>
      <c r="T45" s="58" t="s">
        <v>1123</v>
      </c>
      <c r="U45" s="57" t="s">
        <v>507</v>
      </c>
      <c r="V45" s="57"/>
      <c r="W45" s="57" t="s">
        <v>490</v>
      </c>
      <c r="X45" s="57"/>
      <c r="Y45" s="65">
        <v>10239.77</v>
      </c>
      <c r="Z45" s="65"/>
      <c r="AA45" s="65">
        <v>8391.77</v>
      </c>
      <c r="AB45" s="65"/>
      <c r="AC45" s="65"/>
      <c r="AD45" s="68">
        <f t="shared" si="0"/>
        <v>81.952719641163824</v>
      </c>
    </row>
    <row r="46" spans="2:30" ht="34.5" customHeight="1">
      <c r="B46" s="46"/>
      <c r="C46" s="47"/>
      <c r="D46" s="47"/>
      <c r="E46" s="47"/>
      <c r="F46" s="47"/>
      <c r="G46" s="47"/>
      <c r="H46" s="47"/>
      <c r="I46" s="48" t="s">
        <v>1125</v>
      </c>
      <c r="J46" s="48"/>
      <c r="K46" s="48"/>
      <c r="L46" s="48"/>
      <c r="M46" s="48"/>
      <c r="N46" s="48"/>
      <c r="O46" s="48"/>
      <c r="P46" s="48"/>
      <c r="Q46" s="57" t="s">
        <v>493</v>
      </c>
      <c r="R46" s="57"/>
      <c r="S46" s="57"/>
      <c r="T46" s="58" t="s">
        <v>1123</v>
      </c>
      <c r="U46" s="57" t="s">
        <v>507</v>
      </c>
      <c r="V46" s="57"/>
      <c r="W46" s="57" t="s">
        <v>490</v>
      </c>
      <c r="X46" s="57"/>
      <c r="Y46" s="65">
        <v>10239.77</v>
      </c>
      <c r="Z46" s="65"/>
      <c r="AA46" s="65">
        <v>8391.77</v>
      </c>
      <c r="AB46" s="65"/>
      <c r="AC46" s="65"/>
      <c r="AD46" s="68">
        <f t="shared" si="0"/>
        <v>81.952719641163824</v>
      </c>
    </row>
    <row r="47" spans="2:30" ht="21.75" customHeight="1">
      <c r="B47" s="46"/>
      <c r="C47" s="47"/>
      <c r="D47" s="47"/>
      <c r="E47" s="47"/>
      <c r="F47" s="47"/>
      <c r="G47" s="47"/>
      <c r="H47" s="56"/>
      <c r="I47" s="48" t="s">
        <v>358</v>
      </c>
      <c r="J47" s="48"/>
      <c r="K47" s="48"/>
      <c r="L47" s="48"/>
      <c r="M47" s="48"/>
      <c r="N47" s="48"/>
      <c r="O47" s="48"/>
      <c r="P47" s="48"/>
      <c r="Q47" s="57" t="s">
        <v>493</v>
      </c>
      <c r="R47" s="57"/>
      <c r="S47" s="57"/>
      <c r="T47" s="58" t="s">
        <v>1123</v>
      </c>
      <c r="U47" s="57" t="s">
        <v>507</v>
      </c>
      <c r="V47" s="57"/>
      <c r="W47" s="57" t="s">
        <v>491</v>
      </c>
      <c r="X47" s="57"/>
      <c r="Y47" s="65">
        <v>68800</v>
      </c>
      <c r="Z47" s="65"/>
      <c r="AA47" s="65">
        <v>19954.73</v>
      </c>
      <c r="AB47" s="65"/>
      <c r="AC47" s="65"/>
      <c r="AD47" s="68">
        <f t="shared" si="0"/>
        <v>29.003968023255812</v>
      </c>
    </row>
    <row r="48" spans="2:30" ht="23.25" customHeight="1">
      <c r="B48" s="46"/>
      <c r="C48" s="47"/>
      <c r="D48" s="47"/>
      <c r="E48" s="47"/>
      <c r="F48" s="47"/>
      <c r="G48" s="47"/>
      <c r="H48" s="56"/>
      <c r="I48" s="48" t="s">
        <v>1121</v>
      </c>
      <c r="J48" s="48"/>
      <c r="K48" s="48"/>
      <c r="L48" s="48"/>
      <c r="M48" s="48"/>
      <c r="N48" s="48"/>
      <c r="O48" s="48"/>
      <c r="P48" s="48"/>
      <c r="Q48" s="57" t="s">
        <v>493</v>
      </c>
      <c r="R48" s="57"/>
      <c r="S48" s="57"/>
      <c r="T48" s="58" t="s">
        <v>1123</v>
      </c>
      <c r="U48" s="57" t="s">
        <v>507</v>
      </c>
      <c r="V48" s="57"/>
      <c r="W48" s="57" t="s">
        <v>491</v>
      </c>
      <c r="X48" s="57"/>
      <c r="Y48" s="65">
        <v>68800</v>
      </c>
      <c r="Z48" s="65"/>
      <c r="AA48" s="65">
        <v>19954.73</v>
      </c>
      <c r="AB48" s="65"/>
      <c r="AC48" s="65"/>
      <c r="AD48" s="68">
        <f t="shared" si="0"/>
        <v>29.003968023255812</v>
      </c>
    </row>
    <row r="49" spans="2:30" ht="36" customHeight="1">
      <c r="B49" s="46"/>
      <c r="C49" s="47"/>
      <c r="D49" s="47"/>
      <c r="E49" s="51"/>
      <c r="F49" s="52" t="s">
        <v>494</v>
      </c>
      <c r="G49" s="52"/>
      <c r="H49" s="52"/>
      <c r="I49" s="52"/>
      <c r="J49" s="52"/>
      <c r="K49" s="52"/>
      <c r="L49" s="52"/>
      <c r="M49" s="52"/>
      <c r="N49" s="52"/>
      <c r="O49" s="52"/>
      <c r="P49" s="52"/>
      <c r="Q49" s="44" t="s">
        <v>493</v>
      </c>
      <c r="R49" s="44"/>
      <c r="S49" s="44"/>
      <c r="T49" s="45" t="s">
        <v>1123</v>
      </c>
      <c r="U49" s="44" t="s">
        <v>495</v>
      </c>
      <c r="V49" s="44"/>
      <c r="W49" s="44"/>
      <c r="X49" s="44"/>
      <c r="Y49" s="65">
        <v>53202856.850000001</v>
      </c>
      <c r="Z49" s="65"/>
      <c r="AA49" s="65">
        <v>21897500.82</v>
      </c>
      <c r="AB49" s="65"/>
      <c r="AC49" s="65"/>
      <c r="AD49" s="68">
        <f t="shared" si="0"/>
        <v>41.158505607579983</v>
      </c>
    </row>
    <row r="50" spans="2:30" ht="34.5" customHeight="1">
      <c r="B50" s="46"/>
      <c r="C50" s="47"/>
      <c r="D50" s="47"/>
      <c r="E50" s="53"/>
      <c r="F50" s="53"/>
      <c r="G50" s="54"/>
      <c r="H50" s="55" t="s">
        <v>508</v>
      </c>
      <c r="I50" s="55"/>
      <c r="J50" s="55"/>
      <c r="K50" s="55"/>
      <c r="L50" s="55"/>
      <c r="M50" s="55"/>
      <c r="N50" s="55"/>
      <c r="O50" s="55"/>
      <c r="P50" s="55"/>
      <c r="Q50" s="49" t="s">
        <v>493</v>
      </c>
      <c r="R50" s="49"/>
      <c r="S50" s="49"/>
      <c r="T50" s="50" t="s">
        <v>1123</v>
      </c>
      <c r="U50" s="49" t="s">
        <v>509</v>
      </c>
      <c r="V50" s="49"/>
      <c r="W50" s="49"/>
      <c r="X50" s="49"/>
      <c r="Y50" s="65">
        <v>50129488.700000003</v>
      </c>
      <c r="Z50" s="65"/>
      <c r="AA50" s="65">
        <v>20707893.210000001</v>
      </c>
      <c r="AB50" s="65"/>
      <c r="AC50" s="65"/>
      <c r="AD50" s="68">
        <f t="shared" si="0"/>
        <v>41.308805948383828</v>
      </c>
    </row>
    <row r="51" spans="2:30" ht="27" customHeight="1">
      <c r="B51" s="46"/>
      <c r="C51" s="47"/>
      <c r="D51" s="47"/>
      <c r="E51" s="47"/>
      <c r="F51" s="47"/>
      <c r="G51" s="47"/>
      <c r="H51" s="48" t="s">
        <v>487</v>
      </c>
      <c r="I51" s="48"/>
      <c r="J51" s="48"/>
      <c r="K51" s="48"/>
      <c r="L51" s="48"/>
      <c r="M51" s="48"/>
      <c r="N51" s="48"/>
      <c r="O51" s="48"/>
      <c r="P51" s="48"/>
      <c r="Q51" s="49" t="s">
        <v>493</v>
      </c>
      <c r="R51" s="49"/>
      <c r="S51" s="49"/>
      <c r="T51" s="50" t="s">
        <v>1123</v>
      </c>
      <c r="U51" s="49" t="s">
        <v>510</v>
      </c>
      <c r="V51" s="49"/>
      <c r="W51" s="49"/>
      <c r="X51" s="49"/>
      <c r="Y51" s="65">
        <v>50129488.700000003</v>
      </c>
      <c r="Z51" s="65"/>
      <c r="AA51" s="65">
        <v>20707893.210000001</v>
      </c>
      <c r="AB51" s="65"/>
      <c r="AC51" s="65"/>
      <c r="AD51" s="68">
        <f t="shared" si="0"/>
        <v>41.308805948383828</v>
      </c>
    </row>
    <row r="52" spans="2:30" ht="23.25" customHeight="1">
      <c r="B52" s="46"/>
      <c r="C52" s="47"/>
      <c r="D52" s="47"/>
      <c r="E52" s="47"/>
      <c r="F52" s="47"/>
      <c r="G52" s="47"/>
      <c r="H52" s="56"/>
      <c r="I52" s="48" t="s">
        <v>355</v>
      </c>
      <c r="J52" s="48"/>
      <c r="K52" s="48"/>
      <c r="L52" s="48"/>
      <c r="M52" s="48"/>
      <c r="N52" s="48"/>
      <c r="O52" s="48"/>
      <c r="P52" s="48"/>
      <c r="Q52" s="57" t="s">
        <v>493</v>
      </c>
      <c r="R52" s="57"/>
      <c r="S52" s="57"/>
      <c r="T52" s="58" t="s">
        <v>1123</v>
      </c>
      <c r="U52" s="57" t="s">
        <v>510</v>
      </c>
      <c r="V52" s="57"/>
      <c r="W52" s="57" t="s">
        <v>489</v>
      </c>
      <c r="X52" s="57"/>
      <c r="Y52" s="65">
        <v>36332829.350000001</v>
      </c>
      <c r="Z52" s="65"/>
      <c r="AA52" s="65">
        <v>15762350.310000001</v>
      </c>
      <c r="AB52" s="65"/>
      <c r="AC52" s="65"/>
      <c r="AD52" s="68">
        <f t="shared" si="0"/>
        <v>43.383217305095449</v>
      </c>
    </row>
    <row r="53" spans="2:30" ht="36.75" customHeight="1">
      <c r="B53" s="46"/>
      <c r="C53" s="47"/>
      <c r="D53" s="47"/>
      <c r="E53" s="47"/>
      <c r="F53" s="47"/>
      <c r="G53" s="47"/>
      <c r="H53" s="56"/>
      <c r="I53" s="48" t="s">
        <v>1121</v>
      </c>
      <c r="J53" s="48"/>
      <c r="K53" s="48"/>
      <c r="L53" s="48"/>
      <c r="M53" s="48"/>
      <c r="N53" s="48"/>
      <c r="O53" s="48"/>
      <c r="P53" s="48"/>
      <c r="Q53" s="57" t="s">
        <v>493</v>
      </c>
      <c r="R53" s="57"/>
      <c r="S53" s="57"/>
      <c r="T53" s="58" t="s">
        <v>1123</v>
      </c>
      <c r="U53" s="57" t="s">
        <v>510</v>
      </c>
      <c r="V53" s="57"/>
      <c r="W53" s="57" t="s">
        <v>489</v>
      </c>
      <c r="X53" s="57"/>
      <c r="Y53" s="65">
        <v>35025032.409999996</v>
      </c>
      <c r="Z53" s="65"/>
      <c r="AA53" s="65">
        <v>15170519.1</v>
      </c>
      <c r="AB53" s="65"/>
      <c r="AC53" s="65"/>
      <c r="AD53" s="68">
        <f t="shared" si="0"/>
        <v>43.313362061782598</v>
      </c>
    </row>
    <row r="54" spans="2:30" ht="15" customHeight="1">
      <c r="B54" s="46"/>
      <c r="C54" s="47"/>
      <c r="D54" s="47"/>
      <c r="E54" s="47"/>
      <c r="F54" s="47"/>
      <c r="G54" s="47"/>
      <c r="H54" s="56"/>
      <c r="I54" s="48" t="s">
        <v>1124</v>
      </c>
      <c r="J54" s="48"/>
      <c r="K54" s="48"/>
      <c r="L54" s="48"/>
      <c r="M54" s="48"/>
      <c r="N54" s="48"/>
      <c r="O54" s="48"/>
      <c r="P54" s="48"/>
      <c r="Q54" s="57" t="s">
        <v>493</v>
      </c>
      <c r="R54" s="57"/>
      <c r="S54" s="57"/>
      <c r="T54" s="58" t="s">
        <v>1123</v>
      </c>
      <c r="U54" s="57" t="s">
        <v>510</v>
      </c>
      <c r="V54" s="57"/>
      <c r="W54" s="57" t="s">
        <v>489</v>
      </c>
      <c r="X54" s="57"/>
      <c r="Y54" s="65">
        <v>1307796.94</v>
      </c>
      <c r="Z54" s="65"/>
      <c r="AA54" s="65">
        <v>591831.21</v>
      </c>
      <c r="AB54" s="65"/>
      <c r="AC54" s="65"/>
      <c r="AD54" s="68">
        <f t="shared" si="0"/>
        <v>45.254059854276761</v>
      </c>
    </row>
    <row r="55" spans="2:30" ht="15" customHeight="1">
      <c r="B55" s="46"/>
      <c r="C55" s="47"/>
      <c r="D55" s="47"/>
      <c r="E55" s="47"/>
      <c r="F55" s="47"/>
      <c r="G55" s="47"/>
      <c r="H55" s="47"/>
      <c r="I55" s="48" t="s">
        <v>1126</v>
      </c>
      <c r="J55" s="48"/>
      <c r="K55" s="48"/>
      <c r="L55" s="48"/>
      <c r="M55" s="48"/>
      <c r="N55" s="48"/>
      <c r="O55" s="48"/>
      <c r="P55" s="48"/>
      <c r="Q55" s="57" t="s">
        <v>493</v>
      </c>
      <c r="R55" s="57"/>
      <c r="S55" s="57"/>
      <c r="T55" s="58" t="s">
        <v>1123</v>
      </c>
      <c r="U55" s="57" t="s">
        <v>510</v>
      </c>
      <c r="V55" s="57"/>
      <c r="W55" s="57" t="s">
        <v>489</v>
      </c>
      <c r="X55" s="57"/>
      <c r="Y55" s="65">
        <v>133486.94</v>
      </c>
      <c r="Z55" s="65"/>
      <c r="AA55" s="65">
        <v>51747.4</v>
      </c>
      <c r="AB55" s="65"/>
      <c r="AC55" s="65"/>
      <c r="AD55" s="68">
        <f t="shared" si="0"/>
        <v>38.765889756705782</v>
      </c>
    </row>
    <row r="56" spans="2:30" ht="30" customHeight="1">
      <c r="B56" s="46"/>
      <c r="C56" s="47"/>
      <c r="D56" s="47"/>
      <c r="E56" s="47"/>
      <c r="F56" s="47"/>
      <c r="G56" s="47"/>
      <c r="H56" s="47"/>
      <c r="I56" s="48" t="s">
        <v>1127</v>
      </c>
      <c r="J56" s="48"/>
      <c r="K56" s="48"/>
      <c r="L56" s="48"/>
      <c r="M56" s="48"/>
      <c r="N56" s="48"/>
      <c r="O56" s="48"/>
      <c r="P56" s="48"/>
      <c r="Q56" s="57" t="s">
        <v>493</v>
      </c>
      <c r="R56" s="57"/>
      <c r="S56" s="57"/>
      <c r="T56" s="58" t="s">
        <v>1123</v>
      </c>
      <c r="U56" s="57" t="s">
        <v>510</v>
      </c>
      <c r="V56" s="57"/>
      <c r="W56" s="57" t="s">
        <v>489</v>
      </c>
      <c r="X56" s="57"/>
      <c r="Y56" s="65">
        <v>235407.07</v>
      </c>
      <c r="Z56" s="65"/>
      <c r="AA56" s="65">
        <v>92646.8</v>
      </c>
      <c r="AB56" s="65"/>
      <c r="AC56" s="65"/>
      <c r="AD56" s="68">
        <f t="shared" si="0"/>
        <v>39.355997251909216</v>
      </c>
    </row>
    <row r="57" spans="2:30" ht="15" customHeight="1">
      <c r="B57" s="46"/>
      <c r="C57" s="47"/>
      <c r="D57" s="47"/>
      <c r="E57" s="47"/>
      <c r="F57" s="47"/>
      <c r="G57" s="47"/>
      <c r="H57" s="47"/>
      <c r="I57" s="48" t="s">
        <v>1128</v>
      </c>
      <c r="J57" s="48"/>
      <c r="K57" s="48"/>
      <c r="L57" s="48"/>
      <c r="M57" s="48"/>
      <c r="N57" s="48"/>
      <c r="O57" s="48"/>
      <c r="P57" s="48"/>
      <c r="Q57" s="57" t="s">
        <v>493</v>
      </c>
      <c r="R57" s="57"/>
      <c r="S57" s="57"/>
      <c r="T57" s="58" t="s">
        <v>1123</v>
      </c>
      <c r="U57" s="57" t="s">
        <v>510</v>
      </c>
      <c r="V57" s="57"/>
      <c r="W57" s="57" t="s">
        <v>489</v>
      </c>
      <c r="X57" s="57"/>
      <c r="Y57" s="65">
        <v>255376.35</v>
      </c>
      <c r="Z57" s="65"/>
      <c r="AA57" s="65">
        <v>121168.18</v>
      </c>
      <c r="AB57" s="65"/>
      <c r="AC57" s="65"/>
      <c r="AD57" s="68">
        <f t="shared" si="0"/>
        <v>47.44690728017688</v>
      </c>
    </row>
    <row r="58" spans="2:30" ht="15" customHeight="1">
      <c r="B58" s="46"/>
      <c r="C58" s="47"/>
      <c r="D58" s="47"/>
      <c r="E58" s="47"/>
      <c r="F58" s="47"/>
      <c r="G58" s="47"/>
      <c r="H58" s="47"/>
      <c r="I58" s="48" t="s">
        <v>1129</v>
      </c>
      <c r="J58" s="48"/>
      <c r="K58" s="48"/>
      <c r="L58" s="48"/>
      <c r="M58" s="48"/>
      <c r="N58" s="48"/>
      <c r="O58" s="48"/>
      <c r="P58" s="48"/>
      <c r="Q58" s="57" t="s">
        <v>493</v>
      </c>
      <c r="R58" s="57"/>
      <c r="S58" s="57"/>
      <c r="T58" s="58" t="s">
        <v>1123</v>
      </c>
      <c r="U58" s="57" t="s">
        <v>510</v>
      </c>
      <c r="V58" s="57"/>
      <c r="W58" s="57" t="s">
        <v>489</v>
      </c>
      <c r="X58" s="57"/>
      <c r="Y58" s="65">
        <v>214961.6</v>
      </c>
      <c r="Z58" s="65"/>
      <c r="AA58" s="65">
        <v>81738</v>
      </c>
      <c r="AB58" s="65"/>
      <c r="AC58" s="65"/>
      <c r="AD58" s="68">
        <f t="shared" si="0"/>
        <v>38.024465765048262</v>
      </c>
    </row>
    <row r="59" spans="2:30" ht="15" customHeight="1">
      <c r="B59" s="46"/>
      <c r="C59" s="47"/>
      <c r="D59" s="47"/>
      <c r="E59" s="47"/>
      <c r="F59" s="47"/>
      <c r="G59" s="47"/>
      <c r="H59" s="47"/>
      <c r="I59" s="48" t="s">
        <v>1130</v>
      </c>
      <c r="J59" s="48"/>
      <c r="K59" s="48"/>
      <c r="L59" s="48"/>
      <c r="M59" s="48"/>
      <c r="N59" s="48"/>
      <c r="O59" s="48"/>
      <c r="P59" s="48"/>
      <c r="Q59" s="57" t="s">
        <v>493</v>
      </c>
      <c r="R59" s="57"/>
      <c r="S59" s="57"/>
      <c r="T59" s="58" t="s">
        <v>1123</v>
      </c>
      <c r="U59" s="57" t="s">
        <v>510</v>
      </c>
      <c r="V59" s="57"/>
      <c r="W59" s="57" t="s">
        <v>489</v>
      </c>
      <c r="X59" s="57"/>
      <c r="Y59" s="65">
        <v>468564.98</v>
      </c>
      <c r="Z59" s="65"/>
      <c r="AA59" s="65">
        <v>244530.83</v>
      </c>
      <c r="AB59" s="65"/>
      <c r="AC59" s="65"/>
      <c r="AD59" s="68">
        <f t="shared" si="0"/>
        <v>52.187175832047885</v>
      </c>
    </row>
    <row r="60" spans="2:30" ht="15" customHeight="1">
      <c r="B60" s="46"/>
      <c r="C60" s="47"/>
      <c r="D60" s="47"/>
      <c r="E60" s="47"/>
      <c r="F60" s="47"/>
      <c r="G60" s="47"/>
      <c r="H60" s="56"/>
      <c r="I60" s="48" t="s">
        <v>356</v>
      </c>
      <c r="J60" s="48"/>
      <c r="K60" s="48"/>
      <c r="L60" s="48"/>
      <c r="M60" s="48"/>
      <c r="N60" s="48"/>
      <c r="O60" s="48"/>
      <c r="P60" s="48"/>
      <c r="Q60" s="57" t="s">
        <v>493</v>
      </c>
      <c r="R60" s="57"/>
      <c r="S60" s="57"/>
      <c r="T60" s="58" t="s">
        <v>1123</v>
      </c>
      <c r="U60" s="57" t="s">
        <v>510</v>
      </c>
      <c r="V60" s="57"/>
      <c r="W60" s="57" t="s">
        <v>499</v>
      </c>
      <c r="X60" s="57"/>
      <c r="Y60" s="65">
        <v>137400</v>
      </c>
      <c r="Z60" s="65"/>
      <c r="AA60" s="65">
        <v>110050</v>
      </c>
      <c r="AB60" s="65"/>
      <c r="AC60" s="65"/>
      <c r="AD60" s="68">
        <f t="shared" si="0"/>
        <v>80.09461426491994</v>
      </c>
    </row>
    <row r="61" spans="2:30" ht="14.25" customHeight="1">
      <c r="B61" s="46"/>
      <c r="C61" s="47"/>
      <c r="D61" s="47"/>
      <c r="E61" s="47"/>
      <c r="F61" s="47"/>
      <c r="G61" s="47"/>
      <c r="H61" s="56"/>
      <c r="I61" s="48" t="s">
        <v>1121</v>
      </c>
      <c r="J61" s="48"/>
      <c r="K61" s="48"/>
      <c r="L61" s="48"/>
      <c r="M61" s="48"/>
      <c r="N61" s="48"/>
      <c r="O61" s="48"/>
      <c r="P61" s="48"/>
      <c r="Q61" s="57" t="s">
        <v>493</v>
      </c>
      <c r="R61" s="57"/>
      <c r="S61" s="57"/>
      <c r="T61" s="58" t="s">
        <v>1123</v>
      </c>
      <c r="U61" s="57" t="s">
        <v>510</v>
      </c>
      <c r="V61" s="57"/>
      <c r="W61" s="57" t="s">
        <v>499</v>
      </c>
      <c r="X61" s="57"/>
      <c r="Y61" s="65">
        <v>137400</v>
      </c>
      <c r="Z61" s="65"/>
      <c r="AA61" s="65">
        <v>110050</v>
      </c>
      <c r="AB61" s="65"/>
      <c r="AC61" s="65"/>
      <c r="AD61" s="68">
        <f t="shared" si="0"/>
        <v>80.09461426491994</v>
      </c>
    </row>
    <row r="62" spans="2:30" ht="14.25" customHeight="1">
      <c r="B62" s="46"/>
      <c r="C62" s="47"/>
      <c r="D62" s="47"/>
      <c r="E62" s="47"/>
      <c r="F62" s="47"/>
      <c r="G62" s="47"/>
      <c r="H62" s="56"/>
      <c r="I62" s="48" t="s">
        <v>357</v>
      </c>
      <c r="J62" s="48"/>
      <c r="K62" s="48"/>
      <c r="L62" s="48"/>
      <c r="M62" s="48"/>
      <c r="N62" s="48"/>
      <c r="O62" s="48"/>
      <c r="P62" s="48"/>
      <c r="Q62" s="57" t="s">
        <v>493</v>
      </c>
      <c r="R62" s="57"/>
      <c r="S62" s="57"/>
      <c r="T62" s="58" t="s">
        <v>1123</v>
      </c>
      <c r="U62" s="57" t="s">
        <v>510</v>
      </c>
      <c r="V62" s="57"/>
      <c r="W62" s="57" t="s">
        <v>490</v>
      </c>
      <c r="X62" s="57"/>
      <c r="Y62" s="65">
        <v>11014009.449999999</v>
      </c>
      <c r="Z62" s="65"/>
      <c r="AA62" s="65">
        <v>4297782.66</v>
      </c>
      <c r="AB62" s="65"/>
      <c r="AC62" s="65"/>
      <c r="AD62" s="68">
        <f t="shared" si="0"/>
        <v>39.021054771294025</v>
      </c>
    </row>
    <row r="63" spans="2:30" ht="16.5" customHeight="1">
      <c r="B63" s="46"/>
      <c r="C63" s="47"/>
      <c r="D63" s="47"/>
      <c r="E63" s="47"/>
      <c r="F63" s="47"/>
      <c r="G63" s="47"/>
      <c r="H63" s="56"/>
      <c r="I63" s="48" t="s">
        <v>1121</v>
      </c>
      <c r="J63" s="48"/>
      <c r="K63" s="48"/>
      <c r="L63" s="48"/>
      <c r="M63" s="48"/>
      <c r="N63" s="48"/>
      <c r="O63" s="48"/>
      <c r="P63" s="48"/>
      <c r="Q63" s="57" t="s">
        <v>493</v>
      </c>
      <c r="R63" s="57"/>
      <c r="S63" s="57"/>
      <c r="T63" s="58" t="s">
        <v>1123</v>
      </c>
      <c r="U63" s="57" t="s">
        <v>510</v>
      </c>
      <c r="V63" s="57"/>
      <c r="W63" s="57" t="s">
        <v>490</v>
      </c>
      <c r="X63" s="57"/>
      <c r="Y63" s="65">
        <v>10619054.789999999</v>
      </c>
      <c r="Z63" s="65"/>
      <c r="AA63" s="65">
        <v>4055343.24</v>
      </c>
      <c r="AB63" s="65"/>
      <c r="AC63" s="65"/>
      <c r="AD63" s="68">
        <f t="shared" si="0"/>
        <v>38.189305170728858</v>
      </c>
    </row>
    <row r="64" spans="2:30" ht="15" customHeight="1">
      <c r="B64" s="46"/>
      <c r="C64" s="47"/>
      <c r="D64" s="47"/>
      <c r="E64" s="47"/>
      <c r="F64" s="47"/>
      <c r="G64" s="47"/>
      <c r="H64" s="56"/>
      <c r="I64" s="48" t="s">
        <v>1124</v>
      </c>
      <c r="J64" s="48"/>
      <c r="K64" s="48"/>
      <c r="L64" s="48"/>
      <c r="M64" s="48"/>
      <c r="N64" s="48"/>
      <c r="O64" s="48"/>
      <c r="P64" s="48"/>
      <c r="Q64" s="57" t="s">
        <v>493</v>
      </c>
      <c r="R64" s="57"/>
      <c r="S64" s="57"/>
      <c r="T64" s="58" t="s">
        <v>1123</v>
      </c>
      <c r="U64" s="57" t="s">
        <v>510</v>
      </c>
      <c r="V64" s="57"/>
      <c r="W64" s="57" t="s">
        <v>490</v>
      </c>
      <c r="X64" s="57"/>
      <c r="Y64" s="65">
        <v>394954.66</v>
      </c>
      <c r="Z64" s="65"/>
      <c r="AA64" s="65">
        <v>242439.42</v>
      </c>
      <c r="AB64" s="65"/>
      <c r="AC64" s="65"/>
      <c r="AD64" s="68">
        <f t="shared" si="0"/>
        <v>61.384114318337204</v>
      </c>
    </row>
    <row r="65" spans="2:30" ht="23.25" customHeight="1">
      <c r="B65" s="46"/>
      <c r="C65" s="47"/>
      <c r="D65" s="47"/>
      <c r="E65" s="47"/>
      <c r="F65" s="47"/>
      <c r="G65" s="47"/>
      <c r="H65" s="47"/>
      <c r="I65" s="48" t="s">
        <v>1126</v>
      </c>
      <c r="J65" s="48"/>
      <c r="K65" s="48"/>
      <c r="L65" s="48"/>
      <c r="M65" s="48"/>
      <c r="N65" s="48"/>
      <c r="O65" s="48"/>
      <c r="P65" s="48"/>
      <c r="Q65" s="57" t="s">
        <v>493</v>
      </c>
      <c r="R65" s="57"/>
      <c r="S65" s="57"/>
      <c r="T65" s="58" t="s">
        <v>1123</v>
      </c>
      <c r="U65" s="57" t="s">
        <v>510</v>
      </c>
      <c r="V65" s="57"/>
      <c r="W65" s="57" t="s">
        <v>490</v>
      </c>
      <c r="X65" s="57"/>
      <c r="Y65" s="65">
        <v>40313.06</v>
      </c>
      <c r="Z65" s="65"/>
      <c r="AA65" s="65">
        <v>33991</v>
      </c>
      <c r="AB65" s="65"/>
      <c r="AC65" s="65"/>
      <c r="AD65" s="68">
        <f t="shared" si="0"/>
        <v>84.317588394430985</v>
      </c>
    </row>
    <row r="66" spans="2:30" ht="28.5" customHeight="1">
      <c r="B66" s="46"/>
      <c r="C66" s="47"/>
      <c r="D66" s="47"/>
      <c r="E66" s="47"/>
      <c r="F66" s="47"/>
      <c r="G66" s="47"/>
      <c r="H66" s="47"/>
      <c r="I66" s="48" t="s">
        <v>1127</v>
      </c>
      <c r="J66" s="48"/>
      <c r="K66" s="48"/>
      <c r="L66" s="48"/>
      <c r="M66" s="48"/>
      <c r="N66" s="48"/>
      <c r="O66" s="48"/>
      <c r="P66" s="48"/>
      <c r="Q66" s="57" t="s">
        <v>493</v>
      </c>
      <c r="R66" s="57"/>
      <c r="S66" s="57"/>
      <c r="T66" s="58" t="s">
        <v>1123</v>
      </c>
      <c r="U66" s="57" t="s">
        <v>510</v>
      </c>
      <c r="V66" s="57"/>
      <c r="W66" s="57" t="s">
        <v>490</v>
      </c>
      <c r="X66" s="57"/>
      <c r="Y66" s="65">
        <v>71092.929999999993</v>
      </c>
      <c r="Z66" s="65"/>
      <c r="AA66" s="65">
        <v>58525</v>
      </c>
      <c r="AB66" s="65"/>
      <c r="AC66" s="65"/>
      <c r="AD66" s="68">
        <f t="shared" si="0"/>
        <v>82.321828626278318</v>
      </c>
    </row>
    <row r="67" spans="2:30" ht="23.25" customHeight="1">
      <c r="B67" s="46"/>
      <c r="C67" s="47"/>
      <c r="D67" s="47"/>
      <c r="E67" s="47"/>
      <c r="F67" s="47"/>
      <c r="G67" s="47"/>
      <c r="H67" s="47"/>
      <c r="I67" s="48" t="s">
        <v>1128</v>
      </c>
      <c r="J67" s="48"/>
      <c r="K67" s="48"/>
      <c r="L67" s="48"/>
      <c r="M67" s="48"/>
      <c r="N67" s="48"/>
      <c r="O67" s="48"/>
      <c r="P67" s="48"/>
      <c r="Q67" s="57" t="s">
        <v>493</v>
      </c>
      <c r="R67" s="57"/>
      <c r="S67" s="57"/>
      <c r="T67" s="58" t="s">
        <v>1123</v>
      </c>
      <c r="U67" s="57" t="s">
        <v>510</v>
      </c>
      <c r="V67" s="57"/>
      <c r="W67" s="57" t="s">
        <v>490</v>
      </c>
      <c r="X67" s="57"/>
      <c r="Y67" s="65">
        <v>77123.649999999994</v>
      </c>
      <c r="Z67" s="65"/>
      <c r="AA67" s="65">
        <v>44090.42</v>
      </c>
      <c r="AB67" s="65"/>
      <c r="AC67" s="65"/>
      <c r="AD67" s="68">
        <f t="shared" si="0"/>
        <v>57.168482041500887</v>
      </c>
    </row>
    <row r="68" spans="2:30" ht="15.75" customHeight="1">
      <c r="B68" s="46"/>
      <c r="C68" s="47"/>
      <c r="D68" s="47"/>
      <c r="E68" s="47"/>
      <c r="F68" s="47"/>
      <c r="G68" s="47"/>
      <c r="H68" s="47"/>
      <c r="I68" s="48" t="s">
        <v>1129</v>
      </c>
      <c r="J68" s="48"/>
      <c r="K68" s="48"/>
      <c r="L68" s="48"/>
      <c r="M68" s="48"/>
      <c r="N68" s="48"/>
      <c r="O68" s="48"/>
      <c r="P68" s="48"/>
      <c r="Q68" s="57" t="s">
        <v>493</v>
      </c>
      <c r="R68" s="57"/>
      <c r="S68" s="57"/>
      <c r="T68" s="58" t="s">
        <v>1123</v>
      </c>
      <c r="U68" s="57" t="s">
        <v>510</v>
      </c>
      <c r="V68" s="57"/>
      <c r="W68" s="57" t="s">
        <v>490</v>
      </c>
      <c r="X68" s="57"/>
      <c r="Y68" s="65">
        <v>64918.400000000001</v>
      </c>
      <c r="Z68" s="65"/>
      <c r="AA68" s="65">
        <v>55000</v>
      </c>
      <c r="AB68" s="65"/>
      <c r="AC68" s="65"/>
      <c r="AD68" s="68">
        <f t="shared" si="0"/>
        <v>84.721742988120468</v>
      </c>
    </row>
    <row r="69" spans="2:30" ht="23.25" customHeight="1">
      <c r="B69" s="46"/>
      <c r="C69" s="47"/>
      <c r="D69" s="47"/>
      <c r="E69" s="47"/>
      <c r="F69" s="47"/>
      <c r="G69" s="47"/>
      <c r="H69" s="47"/>
      <c r="I69" s="48" t="s">
        <v>1130</v>
      </c>
      <c r="J69" s="48"/>
      <c r="K69" s="48"/>
      <c r="L69" s="48"/>
      <c r="M69" s="48"/>
      <c r="N69" s="48"/>
      <c r="O69" s="48"/>
      <c r="P69" s="48"/>
      <c r="Q69" s="57" t="s">
        <v>493</v>
      </c>
      <c r="R69" s="57"/>
      <c r="S69" s="57"/>
      <c r="T69" s="58" t="s">
        <v>1123</v>
      </c>
      <c r="U69" s="57" t="s">
        <v>510</v>
      </c>
      <c r="V69" s="57"/>
      <c r="W69" s="57" t="s">
        <v>490</v>
      </c>
      <c r="X69" s="57"/>
      <c r="Y69" s="65">
        <v>141506.62</v>
      </c>
      <c r="Z69" s="65"/>
      <c r="AA69" s="65">
        <v>50833</v>
      </c>
      <c r="AB69" s="65"/>
      <c r="AC69" s="65"/>
      <c r="AD69" s="68">
        <f t="shared" si="0"/>
        <v>35.922701001550315</v>
      </c>
    </row>
    <row r="70" spans="2:30" ht="27.75" customHeight="1">
      <c r="B70" s="46"/>
      <c r="C70" s="47"/>
      <c r="D70" s="47"/>
      <c r="E70" s="47"/>
      <c r="F70" s="47"/>
      <c r="G70" s="47"/>
      <c r="H70" s="56"/>
      <c r="I70" s="48" t="s">
        <v>358</v>
      </c>
      <c r="J70" s="48"/>
      <c r="K70" s="48"/>
      <c r="L70" s="48"/>
      <c r="M70" s="48"/>
      <c r="N70" s="48"/>
      <c r="O70" s="48"/>
      <c r="P70" s="48"/>
      <c r="Q70" s="57" t="s">
        <v>493</v>
      </c>
      <c r="R70" s="57"/>
      <c r="S70" s="57"/>
      <c r="T70" s="58" t="s">
        <v>1123</v>
      </c>
      <c r="U70" s="57" t="s">
        <v>510</v>
      </c>
      <c r="V70" s="57"/>
      <c r="W70" s="57" t="s">
        <v>491</v>
      </c>
      <c r="X70" s="57"/>
      <c r="Y70" s="65">
        <v>2545249.9</v>
      </c>
      <c r="Z70" s="65"/>
      <c r="AA70" s="65">
        <v>511492.24</v>
      </c>
      <c r="AB70" s="65"/>
      <c r="AC70" s="65"/>
      <c r="AD70" s="68">
        <f t="shared" si="0"/>
        <v>20.095953642901627</v>
      </c>
    </row>
    <row r="71" spans="2:30" ht="23.25" customHeight="1">
      <c r="B71" s="46"/>
      <c r="C71" s="47"/>
      <c r="D71" s="47"/>
      <c r="E71" s="47"/>
      <c r="F71" s="47"/>
      <c r="G71" s="47"/>
      <c r="H71" s="56"/>
      <c r="I71" s="48" t="s">
        <v>1121</v>
      </c>
      <c r="J71" s="48"/>
      <c r="K71" s="48"/>
      <c r="L71" s="48"/>
      <c r="M71" s="48"/>
      <c r="N71" s="48"/>
      <c r="O71" s="48"/>
      <c r="P71" s="48"/>
      <c r="Q71" s="57" t="s">
        <v>493</v>
      </c>
      <c r="R71" s="57"/>
      <c r="S71" s="57"/>
      <c r="T71" s="58" t="s">
        <v>1123</v>
      </c>
      <c r="U71" s="57" t="s">
        <v>510</v>
      </c>
      <c r="V71" s="57"/>
      <c r="W71" s="57" t="s">
        <v>491</v>
      </c>
      <c r="X71" s="57"/>
      <c r="Y71" s="65">
        <v>2545249.9</v>
      </c>
      <c r="Z71" s="65"/>
      <c r="AA71" s="65">
        <v>511492.24</v>
      </c>
      <c r="AB71" s="65"/>
      <c r="AC71" s="65"/>
      <c r="AD71" s="68">
        <f t="shared" ref="AD71:AD133" si="1">AA71/Y71*100</f>
        <v>20.095953642901627</v>
      </c>
    </row>
    <row r="72" spans="2:30" ht="34.5" customHeight="1">
      <c r="B72" s="46"/>
      <c r="C72" s="47"/>
      <c r="D72" s="47"/>
      <c r="E72" s="47"/>
      <c r="F72" s="47"/>
      <c r="G72" s="47"/>
      <c r="H72" s="56"/>
      <c r="I72" s="48" t="s">
        <v>362</v>
      </c>
      <c r="J72" s="48"/>
      <c r="K72" s="48"/>
      <c r="L72" s="48"/>
      <c r="M72" s="48"/>
      <c r="N72" s="48"/>
      <c r="O72" s="48"/>
      <c r="P72" s="48"/>
      <c r="Q72" s="57" t="s">
        <v>493</v>
      </c>
      <c r="R72" s="57"/>
      <c r="S72" s="57"/>
      <c r="T72" s="58" t="s">
        <v>1123</v>
      </c>
      <c r="U72" s="57" t="s">
        <v>510</v>
      </c>
      <c r="V72" s="57"/>
      <c r="W72" s="57" t="s">
        <v>511</v>
      </c>
      <c r="X72" s="57"/>
      <c r="Y72" s="65">
        <v>93250</v>
      </c>
      <c r="Z72" s="65"/>
      <c r="AA72" s="65">
        <v>19468</v>
      </c>
      <c r="AB72" s="65"/>
      <c r="AC72" s="65"/>
      <c r="AD72" s="68">
        <f t="shared" si="1"/>
        <v>20.877211796246648</v>
      </c>
    </row>
    <row r="73" spans="2:30" ht="15" customHeight="1">
      <c r="B73" s="46"/>
      <c r="C73" s="47"/>
      <c r="D73" s="47"/>
      <c r="E73" s="47"/>
      <c r="F73" s="47"/>
      <c r="G73" s="47"/>
      <c r="H73" s="56"/>
      <c r="I73" s="48" t="s">
        <v>1121</v>
      </c>
      <c r="J73" s="48"/>
      <c r="K73" s="48"/>
      <c r="L73" s="48"/>
      <c r="M73" s="48"/>
      <c r="N73" s="48"/>
      <c r="O73" s="48"/>
      <c r="P73" s="48"/>
      <c r="Q73" s="57" t="s">
        <v>493</v>
      </c>
      <c r="R73" s="57"/>
      <c r="S73" s="57"/>
      <c r="T73" s="58" t="s">
        <v>1123</v>
      </c>
      <c r="U73" s="57" t="s">
        <v>510</v>
      </c>
      <c r="V73" s="57"/>
      <c r="W73" s="57" t="s">
        <v>511</v>
      </c>
      <c r="X73" s="57"/>
      <c r="Y73" s="65">
        <v>93250</v>
      </c>
      <c r="Z73" s="65"/>
      <c r="AA73" s="65">
        <v>19468</v>
      </c>
      <c r="AB73" s="65"/>
      <c r="AC73" s="65"/>
      <c r="AD73" s="68">
        <f t="shared" si="1"/>
        <v>20.877211796246648</v>
      </c>
    </row>
    <row r="74" spans="2:30" ht="15" customHeight="1">
      <c r="B74" s="46"/>
      <c r="C74" s="47"/>
      <c r="D74" s="47"/>
      <c r="E74" s="47"/>
      <c r="F74" s="47"/>
      <c r="G74" s="47"/>
      <c r="H74" s="56"/>
      <c r="I74" s="48" t="s">
        <v>363</v>
      </c>
      <c r="J74" s="48"/>
      <c r="K74" s="48"/>
      <c r="L74" s="48"/>
      <c r="M74" s="48"/>
      <c r="N74" s="48"/>
      <c r="O74" s="48"/>
      <c r="P74" s="48"/>
      <c r="Q74" s="57" t="s">
        <v>493</v>
      </c>
      <c r="R74" s="57"/>
      <c r="S74" s="57"/>
      <c r="T74" s="58" t="s">
        <v>1123</v>
      </c>
      <c r="U74" s="57" t="s">
        <v>510</v>
      </c>
      <c r="V74" s="57"/>
      <c r="W74" s="57" t="s">
        <v>512</v>
      </c>
      <c r="X74" s="57"/>
      <c r="Y74" s="65">
        <v>6750</v>
      </c>
      <c r="Z74" s="65"/>
      <c r="AA74" s="65">
        <v>6750</v>
      </c>
      <c r="AB74" s="65"/>
      <c r="AC74" s="65"/>
      <c r="AD74" s="68">
        <f t="shared" si="1"/>
        <v>100</v>
      </c>
    </row>
    <row r="75" spans="2:30" ht="23.25" customHeight="1">
      <c r="B75" s="46"/>
      <c r="C75" s="47"/>
      <c r="D75" s="47"/>
      <c r="E75" s="47"/>
      <c r="F75" s="47"/>
      <c r="G75" s="47"/>
      <c r="H75" s="56"/>
      <c r="I75" s="48" t="s">
        <v>1121</v>
      </c>
      <c r="J75" s="48"/>
      <c r="K75" s="48"/>
      <c r="L75" s="48"/>
      <c r="M75" s="48"/>
      <c r="N75" s="48"/>
      <c r="O75" s="48"/>
      <c r="P75" s="48"/>
      <c r="Q75" s="57" t="s">
        <v>493</v>
      </c>
      <c r="R75" s="57"/>
      <c r="S75" s="57"/>
      <c r="T75" s="58" t="s">
        <v>1123</v>
      </c>
      <c r="U75" s="57" t="s">
        <v>510</v>
      </c>
      <c r="V75" s="57"/>
      <c r="W75" s="57" t="s">
        <v>512</v>
      </c>
      <c r="X75" s="57"/>
      <c r="Y75" s="65">
        <v>6750</v>
      </c>
      <c r="Z75" s="65"/>
      <c r="AA75" s="65">
        <v>6750</v>
      </c>
      <c r="AB75" s="65"/>
      <c r="AC75" s="65"/>
      <c r="AD75" s="68">
        <f t="shared" si="1"/>
        <v>100</v>
      </c>
    </row>
    <row r="76" spans="2:30" ht="41.25" customHeight="1">
      <c r="B76" s="46"/>
      <c r="C76" s="47"/>
      <c r="D76" s="47"/>
      <c r="E76" s="53"/>
      <c r="F76" s="53"/>
      <c r="G76" s="54"/>
      <c r="H76" s="55" t="s">
        <v>513</v>
      </c>
      <c r="I76" s="55"/>
      <c r="J76" s="55"/>
      <c r="K76" s="55"/>
      <c r="L76" s="55"/>
      <c r="M76" s="55"/>
      <c r="N76" s="55"/>
      <c r="O76" s="55"/>
      <c r="P76" s="55"/>
      <c r="Q76" s="49" t="s">
        <v>493</v>
      </c>
      <c r="R76" s="49"/>
      <c r="S76" s="49"/>
      <c r="T76" s="50" t="s">
        <v>1123</v>
      </c>
      <c r="U76" s="49" t="s">
        <v>514</v>
      </c>
      <c r="V76" s="49"/>
      <c r="W76" s="49"/>
      <c r="X76" s="49"/>
      <c r="Y76" s="65">
        <v>320000</v>
      </c>
      <c r="Z76" s="65"/>
      <c r="AA76" s="65">
        <v>56565</v>
      </c>
      <c r="AB76" s="65"/>
      <c r="AC76" s="65"/>
      <c r="AD76" s="68">
        <f t="shared" si="1"/>
        <v>17.676562499999999</v>
      </c>
    </row>
    <row r="77" spans="2:30" ht="23.25" customHeight="1">
      <c r="B77" s="46"/>
      <c r="C77" s="47"/>
      <c r="D77" s="47"/>
      <c r="E77" s="47"/>
      <c r="F77" s="47"/>
      <c r="G77" s="47"/>
      <c r="H77" s="48" t="s">
        <v>487</v>
      </c>
      <c r="I77" s="48"/>
      <c r="J77" s="48"/>
      <c r="K77" s="48"/>
      <c r="L77" s="48"/>
      <c r="M77" s="48"/>
      <c r="N77" s="48"/>
      <c r="O77" s="48"/>
      <c r="P77" s="48"/>
      <c r="Q77" s="49" t="s">
        <v>493</v>
      </c>
      <c r="R77" s="49"/>
      <c r="S77" s="49"/>
      <c r="T77" s="50" t="s">
        <v>1123</v>
      </c>
      <c r="U77" s="49" t="s">
        <v>515</v>
      </c>
      <c r="V77" s="49"/>
      <c r="W77" s="49"/>
      <c r="X77" s="49"/>
      <c r="Y77" s="65">
        <v>320000</v>
      </c>
      <c r="Z77" s="65"/>
      <c r="AA77" s="65">
        <v>56565</v>
      </c>
      <c r="AB77" s="65"/>
      <c r="AC77" s="65"/>
      <c r="AD77" s="68">
        <f t="shared" si="1"/>
        <v>17.676562499999999</v>
      </c>
    </row>
    <row r="78" spans="2:30" ht="15" customHeight="1">
      <c r="B78" s="46"/>
      <c r="C78" s="47"/>
      <c r="D78" s="47"/>
      <c r="E78" s="47"/>
      <c r="F78" s="47"/>
      <c r="G78" s="47"/>
      <c r="H78" s="56"/>
      <c r="I78" s="48" t="s">
        <v>356</v>
      </c>
      <c r="J78" s="48"/>
      <c r="K78" s="48"/>
      <c r="L78" s="48"/>
      <c r="M78" s="48"/>
      <c r="N78" s="48"/>
      <c r="O78" s="48"/>
      <c r="P78" s="48"/>
      <c r="Q78" s="57" t="s">
        <v>493</v>
      </c>
      <c r="R78" s="57"/>
      <c r="S78" s="57"/>
      <c r="T78" s="58" t="s">
        <v>1123</v>
      </c>
      <c r="U78" s="57" t="s">
        <v>515</v>
      </c>
      <c r="V78" s="57"/>
      <c r="W78" s="57" t="s">
        <v>499</v>
      </c>
      <c r="X78" s="57"/>
      <c r="Y78" s="65">
        <v>200000</v>
      </c>
      <c r="Z78" s="65"/>
      <c r="AA78" s="65">
        <v>17325</v>
      </c>
      <c r="AB78" s="65"/>
      <c r="AC78" s="65"/>
      <c r="AD78" s="68">
        <f t="shared" si="1"/>
        <v>8.6624999999999996</v>
      </c>
    </row>
    <row r="79" spans="2:30" ht="15" customHeight="1">
      <c r="B79" s="46"/>
      <c r="C79" s="47"/>
      <c r="D79" s="47"/>
      <c r="E79" s="47"/>
      <c r="F79" s="47"/>
      <c r="G79" s="47"/>
      <c r="H79" s="56"/>
      <c r="I79" s="48" t="s">
        <v>1121</v>
      </c>
      <c r="J79" s="48"/>
      <c r="K79" s="48"/>
      <c r="L79" s="48"/>
      <c r="M79" s="48"/>
      <c r="N79" s="48"/>
      <c r="O79" s="48"/>
      <c r="P79" s="48"/>
      <c r="Q79" s="57" t="s">
        <v>493</v>
      </c>
      <c r="R79" s="57"/>
      <c r="S79" s="57"/>
      <c r="T79" s="58" t="s">
        <v>1123</v>
      </c>
      <c r="U79" s="57" t="s">
        <v>515</v>
      </c>
      <c r="V79" s="57"/>
      <c r="W79" s="57" t="s">
        <v>499</v>
      </c>
      <c r="X79" s="57"/>
      <c r="Y79" s="65">
        <v>200000</v>
      </c>
      <c r="Z79" s="65"/>
      <c r="AA79" s="65">
        <v>17325</v>
      </c>
      <c r="AB79" s="65"/>
      <c r="AC79" s="65"/>
      <c r="AD79" s="68">
        <f t="shared" si="1"/>
        <v>8.6624999999999996</v>
      </c>
    </row>
    <row r="80" spans="2:30" ht="28.5" customHeight="1">
      <c r="B80" s="46"/>
      <c r="C80" s="47"/>
      <c r="D80" s="47"/>
      <c r="E80" s="47"/>
      <c r="F80" s="47"/>
      <c r="G80" s="47"/>
      <c r="H80" s="56"/>
      <c r="I80" s="48" t="s">
        <v>358</v>
      </c>
      <c r="J80" s="48"/>
      <c r="K80" s="48"/>
      <c r="L80" s="48"/>
      <c r="M80" s="48"/>
      <c r="N80" s="48"/>
      <c r="O80" s="48"/>
      <c r="P80" s="48"/>
      <c r="Q80" s="57" t="s">
        <v>493</v>
      </c>
      <c r="R80" s="57"/>
      <c r="S80" s="57"/>
      <c r="T80" s="58" t="s">
        <v>1123</v>
      </c>
      <c r="U80" s="57" t="s">
        <v>515</v>
      </c>
      <c r="V80" s="57"/>
      <c r="W80" s="57" t="s">
        <v>491</v>
      </c>
      <c r="X80" s="57"/>
      <c r="Y80" s="65">
        <v>120000</v>
      </c>
      <c r="Z80" s="65"/>
      <c r="AA80" s="65">
        <v>39240</v>
      </c>
      <c r="AB80" s="65"/>
      <c r="AC80" s="65"/>
      <c r="AD80" s="68">
        <f t="shared" si="1"/>
        <v>32.700000000000003</v>
      </c>
    </row>
    <row r="81" spans="2:30" ht="15" customHeight="1">
      <c r="B81" s="46"/>
      <c r="C81" s="47"/>
      <c r="D81" s="47"/>
      <c r="E81" s="47"/>
      <c r="F81" s="47"/>
      <c r="G81" s="47"/>
      <c r="H81" s="56"/>
      <c r="I81" s="48" t="s">
        <v>1121</v>
      </c>
      <c r="J81" s="48"/>
      <c r="K81" s="48"/>
      <c r="L81" s="48"/>
      <c r="M81" s="48"/>
      <c r="N81" s="48"/>
      <c r="O81" s="48"/>
      <c r="P81" s="48"/>
      <c r="Q81" s="57" t="s">
        <v>493</v>
      </c>
      <c r="R81" s="57"/>
      <c r="S81" s="57"/>
      <c r="T81" s="58" t="s">
        <v>1123</v>
      </c>
      <c r="U81" s="57" t="s">
        <v>515</v>
      </c>
      <c r="V81" s="57"/>
      <c r="W81" s="57" t="s">
        <v>491</v>
      </c>
      <c r="X81" s="57"/>
      <c r="Y81" s="65">
        <v>120000</v>
      </c>
      <c r="Z81" s="65"/>
      <c r="AA81" s="65">
        <v>39240</v>
      </c>
      <c r="AB81" s="65"/>
      <c r="AC81" s="65"/>
      <c r="AD81" s="68">
        <f t="shared" si="1"/>
        <v>32.700000000000003</v>
      </c>
    </row>
    <row r="82" spans="2:30" ht="35.25" customHeight="1">
      <c r="B82" s="46"/>
      <c r="C82" s="47"/>
      <c r="D82" s="47"/>
      <c r="E82" s="53"/>
      <c r="F82" s="53"/>
      <c r="G82" s="54"/>
      <c r="H82" s="55" t="s">
        <v>500</v>
      </c>
      <c r="I82" s="55"/>
      <c r="J82" s="55"/>
      <c r="K82" s="55"/>
      <c r="L82" s="55"/>
      <c r="M82" s="55"/>
      <c r="N82" s="55"/>
      <c r="O82" s="55"/>
      <c r="P82" s="55"/>
      <c r="Q82" s="49" t="s">
        <v>493</v>
      </c>
      <c r="R82" s="49"/>
      <c r="S82" s="49"/>
      <c r="T82" s="50" t="s">
        <v>1123</v>
      </c>
      <c r="U82" s="49" t="s">
        <v>501</v>
      </c>
      <c r="V82" s="49"/>
      <c r="W82" s="49"/>
      <c r="X82" s="49"/>
      <c r="Y82" s="65">
        <v>191200</v>
      </c>
      <c r="Z82" s="65"/>
      <c r="AA82" s="65">
        <v>0</v>
      </c>
      <c r="AB82" s="65"/>
      <c r="AC82" s="65"/>
      <c r="AD82" s="68">
        <f t="shared" si="1"/>
        <v>0</v>
      </c>
    </row>
    <row r="83" spans="2:30" ht="15" customHeight="1">
      <c r="B83" s="46"/>
      <c r="C83" s="47"/>
      <c r="D83" s="47"/>
      <c r="E83" s="47"/>
      <c r="F83" s="47"/>
      <c r="G83" s="47"/>
      <c r="H83" s="48" t="s">
        <v>487</v>
      </c>
      <c r="I83" s="48"/>
      <c r="J83" s="48"/>
      <c r="K83" s="48"/>
      <c r="L83" s="48"/>
      <c r="M83" s="48"/>
      <c r="N83" s="48"/>
      <c r="O83" s="48"/>
      <c r="P83" s="48"/>
      <c r="Q83" s="49" t="s">
        <v>493</v>
      </c>
      <c r="R83" s="49"/>
      <c r="S83" s="49"/>
      <c r="T83" s="50" t="s">
        <v>1123</v>
      </c>
      <c r="U83" s="49" t="s">
        <v>502</v>
      </c>
      <c r="V83" s="49"/>
      <c r="W83" s="49"/>
      <c r="X83" s="49"/>
      <c r="Y83" s="65">
        <v>191200</v>
      </c>
      <c r="Z83" s="65"/>
      <c r="AA83" s="65">
        <v>0</v>
      </c>
      <c r="AB83" s="65"/>
      <c r="AC83" s="65"/>
      <c r="AD83" s="68">
        <f t="shared" si="1"/>
        <v>0</v>
      </c>
    </row>
    <row r="84" spans="2:30" ht="15" customHeight="1">
      <c r="B84" s="46"/>
      <c r="C84" s="47"/>
      <c r="D84" s="47"/>
      <c r="E84" s="47"/>
      <c r="F84" s="47"/>
      <c r="G84" s="47"/>
      <c r="H84" s="56"/>
      <c r="I84" s="48" t="s">
        <v>356</v>
      </c>
      <c r="J84" s="48"/>
      <c r="K84" s="48"/>
      <c r="L84" s="48"/>
      <c r="M84" s="48"/>
      <c r="N84" s="48"/>
      <c r="O84" s="48"/>
      <c r="P84" s="48"/>
      <c r="Q84" s="57" t="s">
        <v>493</v>
      </c>
      <c r="R84" s="57"/>
      <c r="S84" s="57"/>
      <c r="T84" s="58" t="s">
        <v>1123</v>
      </c>
      <c r="U84" s="57" t="s">
        <v>502</v>
      </c>
      <c r="V84" s="57"/>
      <c r="W84" s="57" t="s">
        <v>499</v>
      </c>
      <c r="X84" s="57"/>
      <c r="Y84" s="65">
        <v>141200</v>
      </c>
      <c r="Z84" s="65"/>
      <c r="AA84" s="65">
        <v>0</v>
      </c>
      <c r="AB84" s="65"/>
      <c r="AC84" s="65"/>
      <c r="AD84" s="68">
        <f t="shared" si="1"/>
        <v>0</v>
      </c>
    </row>
    <row r="85" spans="2:30" ht="15" customHeight="1">
      <c r="B85" s="46"/>
      <c r="C85" s="47"/>
      <c r="D85" s="47"/>
      <c r="E85" s="47"/>
      <c r="F85" s="47"/>
      <c r="G85" s="47"/>
      <c r="H85" s="56"/>
      <c r="I85" s="48" t="s">
        <v>1121</v>
      </c>
      <c r="J85" s="48"/>
      <c r="K85" s="48"/>
      <c r="L85" s="48"/>
      <c r="M85" s="48"/>
      <c r="N85" s="48"/>
      <c r="O85" s="48"/>
      <c r="P85" s="48"/>
      <c r="Q85" s="57" t="s">
        <v>493</v>
      </c>
      <c r="R85" s="57"/>
      <c r="S85" s="57"/>
      <c r="T85" s="58" t="s">
        <v>1123</v>
      </c>
      <c r="U85" s="57" t="s">
        <v>502</v>
      </c>
      <c r="V85" s="57"/>
      <c r="W85" s="57" t="s">
        <v>499</v>
      </c>
      <c r="X85" s="57"/>
      <c r="Y85" s="65">
        <v>141200</v>
      </c>
      <c r="Z85" s="65"/>
      <c r="AA85" s="65">
        <v>0</v>
      </c>
      <c r="AB85" s="65"/>
      <c r="AC85" s="65"/>
      <c r="AD85" s="68">
        <f t="shared" si="1"/>
        <v>0</v>
      </c>
    </row>
    <row r="86" spans="2:30" ht="25.5" customHeight="1">
      <c r="B86" s="46"/>
      <c r="C86" s="47"/>
      <c r="D86" s="47"/>
      <c r="E86" s="47"/>
      <c r="F86" s="47"/>
      <c r="G86" s="47"/>
      <c r="H86" s="56"/>
      <c r="I86" s="48" t="s">
        <v>358</v>
      </c>
      <c r="J86" s="48"/>
      <c r="K86" s="48"/>
      <c r="L86" s="48"/>
      <c r="M86" s="48"/>
      <c r="N86" s="48"/>
      <c r="O86" s="48"/>
      <c r="P86" s="48"/>
      <c r="Q86" s="57" t="s">
        <v>493</v>
      </c>
      <c r="R86" s="57"/>
      <c r="S86" s="57"/>
      <c r="T86" s="58" t="s">
        <v>1123</v>
      </c>
      <c r="U86" s="57" t="s">
        <v>502</v>
      </c>
      <c r="V86" s="57"/>
      <c r="W86" s="57" t="s">
        <v>491</v>
      </c>
      <c r="X86" s="57"/>
      <c r="Y86" s="65">
        <v>50000</v>
      </c>
      <c r="Z86" s="65"/>
      <c r="AA86" s="65">
        <v>0</v>
      </c>
      <c r="AB86" s="65"/>
      <c r="AC86" s="65"/>
      <c r="AD86" s="68">
        <f t="shared" si="1"/>
        <v>0</v>
      </c>
    </row>
    <row r="87" spans="2:30" ht="24.75" customHeight="1">
      <c r="B87" s="46"/>
      <c r="C87" s="47"/>
      <c r="D87" s="47"/>
      <c r="E87" s="47"/>
      <c r="F87" s="47"/>
      <c r="G87" s="47"/>
      <c r="H87" s="56"/>
      <c r="I87" s="48" t="s">
        <v>1121</v>
      </c>
      <c r="J87" s="48"/>
      <c r="K87" s="48"/>
      <c r="L87" s="48"/>
      <c r="M87" s="48"/>
      <c r="N87" s="48"/>
      <c r="O87" s="48"/>
      <c r="P87" s="48"/>
      <c r="Q87" s="57" t="s">
        <v>493</v>
      </c>
      <c r="R87" s="57"/>
      <c r="S87" s="57"/>
      <c r="T87" s="58" t="s">
        <v>1123</v>
      </c>
      <c r="U87" s="57" t="s">
        <v>502</v>
      </c>
      <c r="V87" s="57"/>
      <c r="W87" s="57" t="s">
        <v>491</v>
      </c>
      <c r="X87" s="57"/>
      <c r="Y87" s="65">
        <v>50000</v>
      </c>
      <c r="Z87" s="65"/>
      <c r="AA87" s="65">
        <v>0</v>
      </c>
      <c r="AB87" s="65"/>
      <c r="AC87" s="65"/>
      <c r="AD87" s="68">
        <f t="shared" si="1"/>
        <v>0</v>
      </c>
    </row>
    <row r="88" spans="2:30" ht="23.25" customHeight="1">
      <c r="B88" s="46"/>
      <c r="C88" s="47"/>
      <c r="D88" s="47"/>
      <c r="E88" s="53"/>
      <c r="F88" s="53"/>
      <c r="G88" s="54"/>
      <c r="H88" s="55" t="s">
        <v>516</v>
      </c>
      <c r="I88" s="55"/>
      <c r="J88" s="55"/>
      <c r="K88" s="55"/>
      <c r="L88" s="55"/>
      <c r="M88" s="55"/>
      <c r="N88" s="55"/>
      <c r="O88" s="55"/>
      <c r="P88" s="55"/>
      <c r="Q88" s="49" t="s">
        <v>493</v>
      </c>
      <c r="R88" s="49"/>
      <c r="S88" s="49"/>
      <c r="T88" s="50" t="s">
        <v>1123</v>
      </c>
      <c r="U88" s="49" t="s">
        <v>517</v>
      </c>
      <c r="V88" s="49"/>
      <c r="W88" s="49"/>
      <c r="X88" s="49"/>
      <c r="Y88" s="65">
        <v>334000</v>
      </c>
      <c r="Z88" s="65"/>
      <c r="AA88" s="65">
        <v>86465.79</v>
      </c>
      <c r="AB88" s="65"/>
      <c r="AC88" s="65"/>
      <c r="AD88" s="68">
        <f t="shared" si="1"/>
        <v>25.887961077844306</v>
      </c>
    </row>
    <row r="89" spans="2:30" ht="14.25" customHeight="1">
      <c r="B89" s="46"/>
      <c r="C89" s="47"/>
      <c r="D89" s="47"/>
      <c r="E89" s="47"/>
      <c r="F89" s="47"/>
      <c r="G89" s="47"/>
      <c r="H89" s="48" t="s">
        <v>518</v>
      </c>
      <c r="I89" s="48"/>
      <c r="J89" s="48"/>
      <c r="K89" s="48"/>
      <c r="L89" s="48"/>
      <c r="M89" s="48"/>
      <c r="N89" s="48"/>
      <c r="O89" s="48"/>
      <c r="P89" s="48"/>
      <c r="Q89" s="49" t="s">
        <v>493</v>
      </c>
      <c r="R89" s="49"/>
      <c r="S89" s="49"/>
      <c r="T89" s="50" t="s">
        <v>1123</v>
      </c>
      <c r="U89" s="49" t="s">
        <v>519</v>
      </c>
      <c r="V89" s="49"/>
      <c r="W89" s="49"/>
      <c r="X89" s="49"/>
      <c r="Y89" s="65">
        <v>334000</v>
      </c>
      <c r="Z89" s="65"/>
      <c r="AA89" s="65">
        <v>86465.79</v>
      </c>
      <c r="AB89" s="65"/>
      <c r="AC89" s="65"/>
      <c r="AD89" s="68">
        <f t="shared" si="1"/>
        <v>25.887961077844306</v>
      </c>
    </row>
    <row r="90" spans="2:30" ht="14.25" customHeight="1">
      <c r="B90" s="46"/>
      <c r="C90" s="47"/>
      <c r="D90" s="47"/>
      <c r="E90" s="47"/>
      <c r="F90" s="47"/>
      <c r="G90" s="47"/>
      <c r="H90" s="56"/>
      <c r="I90" s="48" t="s">
        <v>358</v>
      </c>
      <c r="J90" s="48"/>
      <c r="K90" s="48"/>
      <c r="L90" s="48"/>
      <c r="M90" s="48"/>
      <c r="N90" s="48"/>
      <c r="O90" s="48"/>
      <c r="P90" s="48"/>
      <c r="Q90" s="57" t="s">
        <v>493</v>
      </c>
      <c r="R90" s="57"/>
      <c r="S90" s="57"/>
      <c r="T90" s="58" t="s">
        <v>1123</v>
      </c>
      <c r="U90" s="57" t="s">
        <v>519</v>
      </c>
      <c r="V90" s="57"/>
      <c r="W90" s="57" t="s">
        <v>491</v>
      </c>
      <c r="X90" s="57"/>
      <c r="Y90" s="65">
        <v>234000</v>
      </c>
      <c r="Z90" s="65"/>
      <c r="AA90" s="65">
        <v>31194.23</v>
      </c>
      <c r="AB90" s="65"/>
      <c r="AC90" s="65"/>
      <c r="AD90" s="68">
        <f t="shared" si="1"/>
        <v>13.330867521367521</v>
      </c>
    </row>
    <row r="91" spans="2:30" ht="23.25" customHeight="1">
      <c r="B91" s="46"/>
      <c r="C91" s="47"/>
      <c r="D91" s="47"/>
      <c r="E91" s="47"/>
      <c r="F91" s="47"/>
      <c r="G91" s="47"/>
      <c r="H91" s="56"/>
      <c r="I91" s="48" t="s">
        <v>1132</v>
      </c>
      <c r="J91" s="48"/>
      <c r="K91" s="48"/>
      <c r="L91" s="48"/>
      <c r="M91" s="48"/>
      <c r="N91" s="48"/>
      <c r="O91" s="48"/>
      <c r="P91" s="48"/>
      <c r="Q91" s="57" t="s">
        <v>493</v>
      </c>
      <c r="R91" s="57"/>
      <c r="S91" s="57"/>
      <c r="T91" s="58" t="s">
        <v>1123</v>
      </c>
      <c r="U91" s="57" t="s">
        <v>519</v>
      </c>
      <c r="V91" s="57"/>
      <c r="W91" s="57" t="s">
        <v>491</v>
      </c>
      <c r="X91" s="57"/>
      <c r="Y91" s="65">
        <v>234000</v>
      </c>
      <c r="Z91" s="65"/>
      <c r="AA91" s="65">
        <v>31194.23</v>
      </c>
      <c r="AB91" s="65"/>
      <c r="AC91" s="65"/>
      <c r="AD91" s="68">
        <f t="shared" si="1"/>
        <v>13.330867521367521</v>
      </c>
    </row>
    <row r="92" spans="2:30" ht="23.25" customHeight="1">
      <c r="B92" s="46"/>
      <c r="C92" s="47"/>
      <c r="D92" s="47"/>
      <c r="E92" s="47"/>
      <c r="F92" s="47"/>
      <c r="G92" s="47"/>
      <c r="H92" s="47"/>
      <c r="I92" s="48" t="s">
        <v>1133</v>
      </c>
      <c r="J92" s="48"/>
      <c r="K92" s="48"/>
      <c r="L92" s="48"/>
      <c r="M92" s="48"/>
      <c r="N92" s="48"/>
      <c r="O92" s="48"/>
      <c r="P92" s="48"/>
      <c r="Q92" s="57" t="s">
        <v>493</v>
      </c>
      <c r="R92" s="57"/>
      <c r="S92" s="57"/>
      <c r="T92" s="58" t="s">
        <v>1123</v>
      </c>
      <c r="U92" s="57" t="s">
        <v>519</v>
      </c>
      <c r="V92" s="57"/>
      <c r="W92" s="57" t="s">
        <v>491</v>
      </c>
      <c r="X92" s="57"/>
      <c r="Y92" s="65">
        <v>234000</v>
      </c>
      <c r="Z92" s="65"/>
      <c r="AA92" s="65">
        <v>31194.23</v>
      </c>
      <c r="AB92" s="65"/>
      <c r="AC92" s="65"/>
      <c r="AD92" s="68">
        <f t="shared" si="1"/>
        <v>13.330867521367521</v>
      </c>
    </row>
    <row r="93" spans="2:30" ht="15" customHeight="1">
      <c r="B93" s="46"/>
      <c r="C93" s="47"/>
      <c r="D93" s="47"/>
      <c r="E93" s="47"/>
      <c r="F93" s="47"/>
      <c r="G93" s="47"/>
      <c r="H93" s="56"/>
      <c r="I93" s="48" t="s">
        <v>361</v>
      </c>
      <c r="J93" s="48"/>
      <c r="K93" s="48"/>
      <c r="L93" s="48"/>
      <c r="M93" s="48"/>
      <c r="N93" s="48"/>
      <c r="O93" s="48"/>
      <c r="P93" s="48"/>
      <c r="Q93" s="57" t="s">
        <v>493</v>
      </c>
      <c r="R93" s="57"/>
      <c r="S93" s="57"/>
      <c r="T93" s="58" t="s">
        <v>1123</v>
      </c>
      <c r="U93" s="57" t="s">
        <v>519</v>
      </c>
      <c r="V93" s="57"/>
      <c r="W93" s="57" t="s">
        <v>520</v>
      </c>
      <c r="X93" s="57"/>
      <c r="Y93" s="65">
        <v>100000</v>
      </c>
      <c r="Z93" s="65"/>
      <c r="AA93" s="65">
        <v>55271.56</v>
      </c>
      <c r="AB93" s="65"/>
      <c r="AC93" s="65"/>
      <c r="AD93" s="68">
        <f t="shared" si="1"/>
        <v>55.271559999999994</v>
      </c>
    </row>
    <row r="94" spans="2:30" ht="15" customHeight="1">
      <c r="B94" s="46"/>
      <c r="C94" s="47"/>
      <c r="D94" s="47"/>
      <c r="E94" s="47"/>
      <c r="F94" s="47"/>
      <c r="G94" s="47"/>
      <c r="H94" s="56"/>
      <c r="I94" s="48" t="s">
        <v>1132</v>
      </c>
      <c r="J94" s="48"/>
      <c r="K94" s="48"/>
      <c r="L94" s="48"/>
      <c r="M94" s="48"/>
      <c r="N94" s="48"/>
      <c r="O94" s="48"/>
      <c r="P94" s="48"/>
      <c r="Q94" s="57" t="s">
        <v>493</v>
      </c>
      <c r="R94" s="57"/>
      <c r="S94" s="57"/>
      <c r="T94" s="58" t="s">
        <v>1123</v>
      </c>
      <c r="U94" s="57" t="s">
        <v>519</v>
      </c>
      <c r="V94" s="57"/>
      <c r="W94" s="57" t="s">
        <v>520</v>
      </c>
      <c r="X94" s="57"/>
      <c r="Y94" s="65">
        <v>100000</v>
      </c>
      <c r="Z94" s="65"/>
      <c r="AA94" s="65">
        <v>55271.56</v>
      </c>
      <c r="AB94" s="65"/>
      <c r="AC94" s="65"/>
      <c r="AD94" s="68">
        <f t="shared" si="1"/>
        <v>55.271559999999994</v>
      </c>
    </row>
    <row r="95" spans="2:30" ht="28.5" customHeight="1">
      <c r="B95" s="46"/>
      <c r="C95" s="47"/>
      <c r="D95" s="47"/>
      <c r="E95" s="47"/>
      <c r="F95" s="47"/>
      <c r="G95" s="47"/>
      <c r="H95" s="47"/>
      <c r="I95" s="48" t="s">
        <v>1133</v>
      </c>
      <c r="J95" s="48"/>
      <c r="K95" s="48"/>
      <c r="L95" s="48"/>
      <c r="M95" s="48"/>
      <c r="N95" s="48"/>
      <c r="O95" s="48"/>
      <c r="P95" s="48"/>
      <c r="Q95" s="57" t="s">
        <v>493</v>
      </c>
      <c r="R95" s="57"/>
      <c r="S95" s="57"/>
      <c r="T95" s="58" t="s">
        <v>1123</v>
      </c>
      <c r="U95" s="57" t="s">
        <v>519</v>
      </c>
      <c r="V95" s="57"/>
      <c r="W95" s="57" t="s">
        <v>520</v>
      </c>
      <c r="X95" s="57"/>
      <c r="Y95" s="65">
        <v>100000</v>
      </c>
      <c r="Z95" s="65"/>
      <c r="AA95" s="65">
        <v>55271.56</v>
      </c>
      <c r="AB95" s="65"/>
      <c r="AC95" s="65"/>
      <c r="AD95" s="68">
        <f t="shared" si="1"/>
        <v>55.271559999999994</v>
      </c>
    </row>
    <row r="96" spans="2:30" ht="27.75" customHeight="1">
      <c r="B96" s="46"/>
      <c r="C96" s="47"/>
      <c r="D96" s="47"/>
      <c r="E96" s="53"/>
      <c r="F96" s="53"/>
      <c r="G96" s="54"/>
      <c r="H96" s="55" t="s">
        <v>521</v>
      </c>
      <c r="I96" s="55"/>
      <c r="J96" s="55"/>
      <c r="K96" s="55"/>
      <c r="L96" s="55"/>
      <c r="M96" s="55"/>
      <c r="N96" s="55"/>
      <c r="O96" s="55"/>
      <c r="P96" s="55"/>
      <c r="Q96" s="49" t="s">
        <v>493</v>
      </c>
      <c r="R96" s="49"/>
      <c r="S96" s="49"/>
      <c r="T96" s="50" t="s">
        <v>1123</v>
      </c>
      <c r="U96" s="49" t="s">
        <v>522</v>
      </c>
      <c r="V96" s="49"/>
      <c r="W96" s="49"/>
      <c r="X96" s="49"/>
      <c r="Y96" s="65">
        <v>789000</v>
      </c>
      <c r="Z96" s="65"/>
      <c r="AA96" s="65">
        <v>366828.14</v>
      </c>
      <c r="AB96" s="65"/>
      <c r="AC96" s="65"/>
      <c r="AD96" s="68">
        <f t="shared" si="1"/>
        <v>46.492793409378962</v>
      </c>
    </row>
    <row r="97" spans="2:30" ht="21.75" customHeight="1">
      <c r="B97" s="46"/>
      <c r="C97" s="47"/>
      <c r="D97" s="47"/>
      <c r="E97" s="47"/>
      <c r="F97" s="47"/>
      <c r="G97" s="47"/>
      <c r="H97" s="48" t="s">
        <v>523</v>
      </c>
      <c r="I97" s="48"/>
      <c r="J97" s="48"/>
      <c r="K97" s="48"/>
      <c r="L97" s="48"/>
      <c r="M97" s="48"/>
      <c r="N97" s="48"/>
      <c r="O97" s="48"/>
      <c r="P97" s="48"/>
      <c r="Q97" s="49" t="s">
        <v>493</v>
      </c>
      <c r="R97" s="49"/>
      <c r="S97" s="49"/>
      <c r="T97" s="50" t="s">
        <v>1123</v>
      </c>
      <c r="U97" s="49" t="s">
        <v>524</v>
      </c>
      <c r="V97" s="49"/>
      <c r="W97" s="49"/>
      <c r="X97" s="49"/>
      <c r="Y97" s="65">
        <v>789000</v>
      </c>
      <c r="Z97" s="65"/>
      <c r="AA97" s="65">
        <v>366828.14</v>
      </c>
      <c r="AB97" s="65"/>
      <c r="AC97" s="65"/>
      <c r="AD97" s="68">
        <f t="shared" si="1"/>
        <v>46.492793409378962</v>
      </c>
    </row>
    <row r="98" spans="2:30" ht="23.25" customHeight="1">
      <c r="B98" s="46"/>
      <c r="C98" s="47"/>
      <c r="D98" s="47"/>
      <c r="E98" s="47"/>
      <c r="F98" s="47"/>
      <c r="G98" s="47"/>
      <c r="H98" s="56"/>
      <c r="I98" s="48" t="s">
        <v>355</v>
      </c>
      <c r="J98" s="48"/>
      <c r="K98" s="48"/>
      <c r="L98" s="48"/>
      <c r="M98" s="48"/>
      <c r="N98" s="48"/>
      <c r="O98" s="48"/>
      <c r="P98" s="48"/>
      <c r="Q98" s="57" t="s">
        <v>493</v>
      </c>
      <c r="R98" s="57"/>
      <c r="S98" s="57"/>
      <c r="T98" s="58" t="s">
        <v>1123</v>
      </c>
      <c r="U98" s="57" t="s">
        <v>524</v>
      </c>
      <c r="V98" s="57"/>
      <c r="W98" s="57" t="s">
        <v>489</v>
      </c>
      <c r="X98" s="57"/>
      <c r="Y98" s="65">
        <v>605990.77</v>
      </c>
      <c r="Z98" s="65"/>
      <c r="AA98" s="65">
        <v>282334.78000000003</v>
      </c>
      <c r="AB98" s="65"/>
      <c r="AC98" s="65"/>
      <c r="AD98" s="68">
        <f t="shared" si="1"/>
        <v>46.590607312385309</v>
      </c>
    </row>
    <row r="99" spans="2:30" ht="34.5" customHeight="1">
      <c r="B99" s="46"/>
      <c r="C99" s="47"/>
      <c r="D99" s="47"/>
      <c r="E99" s="47"/>
      <c r="F99" s="47"/>
      <c r="G99" s="47"/>
      <c r="H99" s="56"/>
      <c r="I99" s="48" t="s">
        <v>1132</v>
      </c>
      <c r="J99" s="48"/>
      <c r="K99" s="48"/>
      <c r="L99" s="48"/>
      <c r="M99" s="48"/>
      <c r="N99" s="48"/>
      <c r="O99" s="48"/>
      <c r="P99" s="48"/>
      <c r="Q99" s="57" t="s">
        <v>493</v>
      </c>
      <c r="R99" s="57"/>
      <c r="S99" s="57"/>
      <c r="T99" s="58" t="s">
        <v>1123</v>
      </c>
      <c r="U99" s="57" t="s">
        <v>524</v>
      </c>
      <c r="V99" s="57"/>
      <c r="W99" s="57" t="s">
        <v>489</v>
      </c>
      <c r="X99" s="57"/>
      <c r="Y99" s="65">
        <v>605990.77</v>
      </c>
      <c r="Z99" s="65"/>
      <c r="AA99" s="65">
        <v>282334.78000000003</v>
      </c>
      <c r="AB99" s="65"/>
      <c r="AC99" s="65"/>
      <c r="AD99" s="68">
        <f t="shared" si="1"/>
        <v>46.590607312385309</v>
      </c>
    </row>
    <row r="100" spans="2:30" ht="25.5" customHeight="1">
      <c r="B100" s="46"/>
      <c r="C100" s="47"/>
      <c r="D100" s="47"/>
      <c r="E100" s="47"/>
      <c r="F100" s="47"/>
      <c r="G100" s="47"/>
      <c r="H100" s="47"/>
      <c r="I100" s="48" t="s">
        <v>1134</v>
      </c>
      <c r="J100" s="48"/>
      <c r="K100" s="48"/>
      <c r="L100" s="48"/>
      <c r="M100" s="48"/>
      <c r="N100" s="48"/>
      <c r="O100" s="48"/>
      <c r="P100" s="48"/>
      <c r="Q100" s="57" t="s">
        <v>493</v>
      </c>
      <c r="R100" s="57"/>
      <c r="S100" s="57"/>
      <c r="T100" s="58" t="s">
        <v>1123</v>
      </c>
      <c r="U100" s="57" t="s">
        <v>524</v>
      </c>
      <c r="V100" s="57"/>
      <c r="W100" s="57" t="s">
        <v>489</v>
      </c>
      <c r="X100" s="57"/>
      <c r="Y100" s="65">
        <v>605990.77</v>
      </c>
      <c r="Z100" s="65"/>
      <c r="AA100" s="65">
        <v>282334.78000000003</v>
      </c>
      <c r="AB100" s="65"/>
      <c r="AC100" s="65"/>
      <c r="AD100" s="68">
        <f t="shared" si="1"/>
        <v>46.590607312385309</v>
      </c>
    </row>
    <row r="101" spans="2:30" ht="15" customHeight="1">
      <c r="B101" s="46"/>
      <c r="C101" s="47"/>
      <c r="D101" s="47"/>
      <c r="E101" s="47"/>
      <c r="F101" s="47"/>
      <c r="G101" s="47"/>
      <c r="H101" s="56"/>
      <c r="I101" s="48" t="s">
        <v>357</v>
      </c>
      <c r="J101" s="48"/>
      <c r="K101" s="48"/>
      <c r="L101" s="48"/>
      <c r="M101" s="48"/>
      <c r="N101" s="48"/>
      <c r="O101" s="48"/>
      <c r="P101" s="48"/>
      <c r="Q101" s="57" t="s">
        <v>493</v>
      </c>
      <c r="R101" s="57"/>
      <c r="S101" s="57"/>
      <c r="T101" s="58" t="s">
        <v>1123</v>
      </c>
      <c r="U101" s="57" t="s">
        <v>524</v>
      </c>
      <c r="V101" s="57"/>
      <c r="W101" s="57" t="s">
        <v>490</v>
      </c>
      <c r="X101" s="57"/>
      <c r="Y101" s="65">
        <v>183009.23</v>
      </c>
      <c r="Z101" s="65"/>
      <c r="AA101" s="65">
        <v>84493.36</v>
      </c>
      <c r="AB101" s="65"/>
      <c r="AC101" s="65"/>
      <c r="AD101" s="68">
        <f t="shared" si="1"/>
        <v>46.168906344231928</v>
      </c>
    </row>
    <row r="102" spans="2:30" ht="36.75" customHeight="1">
      <c r="B102" s="46"/>
      <c r="C102" s="47"/>
      <c r="D102" s="47"/>
      <c r="E102" s="47"/>
      <c r="F102" s="47"/>
      <c r="G102" s="47"/>
      <c r="H102" s="56"/>
      <c r="I102" s="48" t="s">
        <v>1132</v>
      </c>
      <c r="J102" s="48"/>
      <c r="K102" s="48"/>
      <c r="L102" s="48"/>
      <c r="M102" s="48"/>
      <c r="N102" s="48"/>
      <c r="O102" s="48"/>
      <c r="P102" s="48"/>
      <c r="Q102" s="57" t="s">
        <v>493</v>
      </c>
      <c r="R102" s="57"/>
      <c r="S102" s="57"/>
      <c r="T102" s="58" t="s">
        <v>1123</v>
      </c>
      <c r="U102" s="57" t="s">
        <v>524</v>
      </c>
      <c r="V102" s="57"/>
      <c r="W102" s="57" t="s">
        <v>490</v>
      </c>
      <c r="X102" s="57"/>
      <c r="Y102" s="65">
        <v>183009.23</v>
      </c>
      <c r="Z102" s="65"/>
      <c r="AA102" s="65">
        <v>84493.36</v>
      </c>
      <c r="AB102" s="65"/>
      <c r="AC102" s="65"/>
      <c r="AD102" s="68">
        <f t="shared" si="1"/>
        <v>46.168906344231928</v>
      </c>
    </row>
    <row r="103" spans="2:30" ht="32.25" customHeight="1">
      <c r="B103" s="46"/>
      <c r="C103" s="47"/>
      <c r="D103" s="47"/>
      <c r="E103" s="47"/>
      <c r="F103" s="47"/>
      <c r="G103" s="47"/>
      <c r="H103" s="47"/>
      <c r="I103" s="48" t="s">
        <v>1134</v>
      </c>
      <c r="J103" s="48"/>
      <c r="K103" s="48"/>
      <c r="L103" s="48"/>
      <c r="M103" s="48"/>
      <c r="N103" s="48"/>
      <c r="O103" s="48"/>
      <c r="P103" s="48"/>
      <c r="Q103" s="57" t="s">
        <v>493</v>
      </c>
      <c r="R103" s="57"/>
      <c r="S103" s="57"/>
      <c r="T103" s="58" t="s">
        <v>1123</v>
      </c>
      <c r="U103" s="57" t="s">
        <v>524</v>
      </c>
      <c r="V103" s="57"/>
      <c r="W103" s="57" t="s">
        <v>490</v>
      </c>
      <c r="X103" s="57"/>
      <c r="Y103" s="65">
        <v>183009.23</v>
      </c>
      <c r="Z103" s="65"/>
      <c r="AA103" s="65">
        <v>84493.36</v>
      </c>
      <c r="AB103" s="65"/>
      <c r="AC103" s="65"/>
      <c r="AD103" s="68">
        <f t="shared" si="1"/>
        <v>46.168906344231928</v>
      </c>
    </row>
    <row r="104" spans="2:30" ht="23.25" customHeight="1">
      <c r="B104" s="46"/>
      <c r="C104" s="47"/>
      <c r="D104" s="47"/>
      <c r="E104" s="53"/>
      <c r="F104" s="53"/>
      <c r="G104" s="54"/>
      <c r="H104" s="55" t="s">
        <v>525</v>
      </c>
      <c r="I104" s="55"/>
      <c r="J104" s="55"/>
      <c r="K104" s="55"/>
      <c r="L104" s="55"/>
      <c r="M104" s="55"/>
      <c r="N104" s="55"/>
      <c r="O104" s="55"/>
      <c r="P104" s="55"/>
      <c r="Q104" s="49" t="s">
        <v>493</v>
      </c>
      <c r="R104" s="49"/>
      <c r="S104" s="49"/>
      <c r="T104" s="50" t="s">
        <v>1123</v>
      </c>
      <c r="U104" s="49" t="s">
        <v>526</v>
      </c>
      <c r="V104" s="49"/>
      <c r="W104" s="49"/>
      <c r="X104" s="49"/>
      <c r="Y104" s="65">
        <v>1439168.15</v>
      </c>
      <c r="Z104" s="65"/>
      <c r="AA104" s="65">
        <v>679748.68</v>
      </c>
      <c r="AB104" s="65"/>
      <c r="AC104" s="65"/>
      <c r="AD104" s="68">
        <f t="shared" si="1"/>
        <v>47.23205415572879</v>
      </c>
    </row>
    <row r="105" spans="2:30" ht="23.25" customHeight="1">
      <c r="B105" s="46"/>
      <c r="C105" s="47"/>
      <c r="D105" s="47"/>
      <c r="E105" s="47"/>
      <c r="F105" s="47"/>
      <c r="G105" s="47"/>
      <c r="H105" s="48" t="s">
        <v>487</v>
      </c>
      <c r="I105" s="48"/>
      <c r="J105" s="48"/>
      <c r="K105" s="48"/>
      <c r="L105" s="48"/>
      <c r="M105" s="48"/>
      <c r="N105" s="48"/>
      <c r="O105" s="48"/>
      <c r="P105" s="48"/>
      <c r="Q105" s="49" t="s">
        <v>493</v>
      </c>
      <c r="R105" s="49"/>
      <c r="S105" s="49"/>
      <c r="T105" s="50" t="s">
        <v>1123</v>
      </c>
      <c r="U105" s="49" t="s">
        <v>527</v>
      </c>
      <c r="V105" s="49"/>
      <c r="W105" s="49"/>
      <c r="X105" s="49"/>
      <c r="Y105" s="65">
        <v>1439168.15</v>
      </c>
      <c r="Z105" s="65"/>
      <c r="AA105" s="65">
        <v>679748.68</v>
      </c>
      <c r="AB105" s="65"/>
      <c r="AC105" s="65"/>
      <c r="AD105" s="68">
        <f t="shared" si="1"/>
        <v>47.23205415572879</v>
      </c>
    </row>
    <row r="106" spans="2:30" ht="15" customHeight="1">
      <c r="B106" s="46"/>
      <c r="C106" s="47"/>
      <c r="D106" s="47"/>
      <c r="E106" s="47"/>
      <c r="F106" s="47"/>
      <c r="G106" s="47"/>
      <c r="H106" s="56"/>
      <c r="I106" s="48" t="s">
        <v>355</v>
      </c>
      <c r="J106" s="48"/>
      <c r="K106" s="48"/>
      <c r="L106" s="48"/>
      <c r="M106" s="48"/>
      <c r="N106" s="48"/>
      <c r="O106" s="48"/>
      <c r="P106" s="48"/>
      <c r="Q106" s="57" t="s">
        <v>493</v>
      </c>
      <c r="R106" s="57"/>
      <c r="S106" s="57"/>
      <c r="T106" s="58" t="s">
        <v>1123</v>
      </c>
      <c r="U106" s="57" t="s">
        <v>527</v>
      </c>
      <c r="V106" s="57"/>
      <c r="W106" s="57" t="s">
        <v>489</v>
      </c>
      <c r="X106" s="57"/>
      <c r="Y106" s="65">
        <v>1105351.98</v>
      </c>
      <c r="Z106" s="65"/>
      <c r="AA106" s="65">
        <v>549692.18000000005</v>
      </c>
      <c r="AB106" s="65"/>
      <c r="AC106" s="65"/>
      <c r="AD106" s="68">
        <f t="shared" si="1"/>
        <v>49.730057931411139</v>
      </c>
    </row>
    <row r="107" spans="2:30" ht="15" customHeight="1">
      <c r="B107" s="46"/>
      <c r="C107" s="47"/>
      <c r="D107" s="47"/>
      <c r="E107" s="47"/>
      <c r="F107" s="47"/>
      <c r="G107" s="47"/>
      <c r="H107" s="56"/>
      <c r="I107" s="48" t="s">
        <v>1121</v>
      </c>
      <c r="J107" s="48"/>
      <c r="K107" s="48"/>
      <c r="L107" s="48"/>
      <c r="M107" s="48"/>
      <c r="N107" s="48"/>
      <c r="O107" s="48"/>
      <c r="P107" s="48"/>
      <c r="Q107" s="57" t="s">
        <v>493</v>
      </c>
      <c r="R107" s="57"/>
      <c r="S107" s="57"/>
      <c r="T107" s="58" t="s">
        <v>1123</v>
      </c>
      <c r="U107" s="57" t="s">
        <v>527</v>
      </c>
      <c r="V107" s="57"/>
      <c r="W107" s="57" t="s">
        <v>489</v>
      </c>
      <c r="X107" s="57"/>
      <c r="Y107" s="65">
        <v>1105351.98</v>
      </c>
      <c r="Z107" s="65"/>
      <c r="AA107" s="65">
        <v>549692.18000000005</v>
      </c>
      <c r="AB107" s="65"/>
      <c r="AC107" s="65"/>
      <c r="AD107" s="68">
        <f t="shared" si="1"/>
        <v>49.730057931411139</v>
      </c>
    </row>
    <row r="108" spans="2:30" ht="38.25" customHeight="1">
      <c r="B108" s="46"/>
      <c r="C108" s="47"/>
      <c r="D108" s="47"/>
      <c r="E108" s="47"/>
      <c r="F108" s="47"/>
      <c r="G108" s="47"/>
      <c r="H108" s="56"/>
      <c r="I108" s="48" t="s">
        <v>357</v>
      </c>
      <c r="J108" s="48"/>
      <c r="K108" s="48"/>
      <c r="L108" s="48"/>
      <c r="M108" s="48"/>
      <c r="N108" s="48"/>
      <c r="O108" s="48"/>
      <c r="P108" s="48"/>
      <c r="Q108" s="57" t="s">
        <v>493</v>
      </c>
      <c r="R108" s="57"/>
      <c r="S108" s="57"/>
      <c r="T108" s="58" t="s">
        <v>1123</v>
      </c>
      <c r="U108" s="57" t="s">
        <v>527</v>
      </c>
      <c r="V108" s="57"/>
      <c r="W108" s="57" t="s">
        <v>490</v>
      </c>
      <c r="X108" s="57"/>
      <c r="Y108" s="65">
        <v>333816.17</v>
      </c>
      <c r="Z108" s="65"/>
      <c r="AA108" s="65">
        <v>130056.5</v>
      </c>
      <c r="AB108" s="65"/>
      <c r="AC108" s="65"/>
      <c r="AD108" s="68">
        <f t="shared" si="1"/>
        <v>38.96051530397704</v>
      </c>
    </row>
    <row r="109" spans="2:30" ht="15" customHeight="1">
      <c r="B109" s="46"/>
      <c r="C109" s="47"/>
      <c r="D109" s="47"/>
      <c r="E109" s="47"/>
      <c r="F109" s="47"/>
      <c r="G109" s="47"/>
      <c r="H109" s="56"/>
      <c r="I109" s="48" t="s">
        <v>1121</v>
      </c>
      <c r="J109" s="48"/>
      <c r="K109" s="48"/>
      <c r="L109" s="48"/>
      <c r="M109" s="48"/>
      <c r="N109" s="48"/>
      <c r="O109" s="48"/>
      <c r="P109" s="48"/>
      <c r="Q109" s="57" t="s">
        <v>493</v>
      </c>
      <c r="R109" s="57"/>
      <c r="S109" s="57"/>
      <c r="T109" s="58" t="s">
        <v>1123</v>
      </c>
      <c r="U109" s="57" t="s">
        <v>527</v>
      </c>
      <c r="V109" s="57"/>
      <c r="W109" s="57" t="s">
        <v>490</v>
      </c>
      <c r="X109" s="57"/>
      <c r="Y109" s="65">
        <v>333816.17</v>
      </c>
      <c r="Z109" s="65"/>
      <c r="AA109" s="65">
        <v>130056.5</v>
      </c>
      <c r="AB109" s="65"/>
      <c r="AC109" s="65"/>
      <c r="AD109" s="68">
        <f t="shared" si="1"/>
        <v>38.96051530397704</v>
      </c>
    </row>
    <row r="110" spans="2:30" ht="43.5" customHeight="1">
      <c r="B110" s="46"/>
      <c r="C110" s="47"/>
      <c r="D110" s="47"/>
      <c r="E110" s="51"/>
      <c r="F110" s="52" t="s">
        <v>528</v>
      </c>
      <c r="G110" s="52"/>
      <c r="H110" s="52"/>
      <c r="I110" s="52"/>
      <c r="J110" s="52"/>
      <c r="K110" s="52"/>
      <c r="L110" s="52"/>
      <c r="M110" s="52"/>
      <c r="N110" s="52"/>
      <c r="O110" s="52"/>
      <c r="P110" s="52"/>
      <c r="Q110" s="44" t="s">
        <v>493</v>
      </c>
      <c r="R110" s="44"/>
      <c r="S110" s="44"/>
      <c r="T110" s="45" t="s">
        <v>1123</v>
      </c>
      <c r="U110" s="44" t="s">
        <v>529</v>
      </c>
      <c r="V110" s="44"/>
      <c r="W110" s="44"/>
      <c r="X110" s="44"/>
      <c r="Y110" s="65">
        <v>1026045.34</v>
      </c>
      <c r="Z110" s="65"/>
      <c r="AA110" s="65">
        <v>445240.63</v>
      </c>
      <c r="AB110" s="65"/>
      <c r="AC110" s="65"/>
      <c r="AD110" s="68">
        <f t="shared" si="1"/>
        <v>43.393855285186525</v>
      </c>
    </row>
    <row r="111" spans="2:30" ht="40.5" customHeight="1">
      <c r="B111" s="46"/>
      <c r="C111" s="47"/>
      <c r="D111" s="47"/>
      <c r="E111" s="53"/>
      <c r="F111" s="53"/>
      <c r="G111" s="54"/>
      <c r="H111" s="55" t="s">
        <v>530</v>
      </c>
      <c r="I111" s="55"/>
      <c r="J111" s="55"/>
      <c r="K111" s="55"/>
      <c r="L111" s="55"/>
      <c r="M111" s="55"/>
      <c r="N111" s="55"/>
      <c r="O111" s="55"/>
      <c r="P111" s="55"/>
      <c r="Q111" s="49" t="s">
        <v>493</v>
      </c>
      <c r="R111" s="49"/>
      <c r="S111" s="49"/>
      <c r="T111" s="50" t="s">
        <v>1123</v>
      </c>
      <c r="U111" s="49" t="s">
        <v>531</v>
      </c>
      <c r="V111" s="49"/>
      <c r="W111" s="49"/>
      <c r="X111" s="49"/>
      <c r="Y111" s="65">
        <v>29200</v>
      </c>
      <c r="Z111" s="65"/>
      <c r="AA111" s="65">
        <v>0</v>
      </c>
      <c r="AB111" s="65"/>
      <c r="AC111" s="65"/>
      <c r="AD111" s="68">
        <f t="shared" si="1"/>
        <v>0</v>
      </c>
    </row>
    <row r="112" spans="2:30" ht="16.5" customHeight="1">
      <c r="B112" s="46"/>
      <c r="C112" s="47"/>
      <c r="D112" s="47"/>
      <c r="E112" s="47"/>
      <c r="F112" s="47"/>
      <c r="G112" s="47"/>
      <c r="H112" s="48" t="s">
        <v>532</v>
      </c>
      <c r="I112" s="48"/>
      <c r="J112" s="48"/>
      <c r="K112" s="48"/>
      <c r="L112" s="48"/>
      <c r="M112" s="48"/>
      <c r="N112" s="48"/>
      <c r="O112" s="48"/>
      <c r="P112" s="48"/>
      <c r="Q112" s="49" t="s">
        <v>493</v>
      </c>
      <c r="R112" s="49"/>
      <c r="S112" s="49"/>
      <c r="T112" s="50" t="s">
        <v>1123</v>
      </c>
      <c r="U112" s="49" t="s">
        <v>533</v>
      </c>
      <c r="V112" s="49"/>
      <c r="W112" s="49"/>
      <c r="X112" s="49"/>
      <c r="Y112" s="65">
        <v>29200</v>
      </c>
      <c r="Z112" s="65"/>
      <c r="AA112" s="65">
        <v>0</v>
      </c>
      <c r="AB112" s="65"/>
      <c r="AC112" s="65"/>
      <c r="AD112" s="68">
        <f t="shared" si="1"/>
        <v>0</v>
      </c>
    </row>
    <row r="113" spans="2:30" ht="16.5" customHeight="1">
      <c r="B113" s="46"/>
      <c r="C113" s="47"/>
      <c r="D113" s="47"/>
      <c r="E113" s="47"/>
      <c r="F113" s="47"/>
      <c r="G113" s="47"/>
      <c r="H113" s="56"/>
      <c r="I113" s="48" t="s">
        <v>358</v>
      </c>
      <c r="J113" s="48"/>
      <c r="K113" s="48"/>
      <c r="L113" s="48"/>
      <c r="M113" s="48"/>
      <c r="N113" s="48"/>
      <c r="O113" s="48"/>
      <c r="P113" s="48"/>
      <c r="Q113" s="57" t="s">
        <v>493</v>
      </c>
      <c r="R113" s="57"/>
      <c r="S113" s="57"/>
      <c r="T113" s="58" t="s">
        <v>1123</v>
      </c>
      <c r="U113" s="57" t="s">
        <v>533</v>
      </c>
      <c r="V113" s="57"/>
      <c r="W113" s="57" t="s">
        <v>491</v>
      </c>
      <c r="X113" s="57"/>
      <c r="Y113" s="65">
        <v>29200</v>
      </c>
      <c r="Z113" s="65"/>
      <c r="AA113" s="65">
        <v>0</v>
      </c>
      <c r="AB113" s="65"/>
      <c r="AC113" s="65"/>
      <c r="AD113" s="68">
        <f t="shared" si="1"/>
        <v>0</v>
      </c>
    </row>
    <row r="114" spans="2:30" ht="23.25" customHeight="1">
      <c r="B114" s="46"/>
      <c r="C114" s="47"/>
      <c r="D114" s="47"/>
      <c r="E114" s="47"/>
      <c r="F114" s="47"/>
      <c r="G114" s="47"/>
      <c r="H114" s="56"/>
      <c r="I114" s="48" t="s">
        <v>1121</v>
      </c>
      <c r="J114" s="48"/>
      <c r="K114" s="48"/>
      <c r="L114" s="48"/>
      <c r="M114" s="48"/>
      <c r="N114" s="48"/>
      <c r="O114" s="48"/>
      <c r="P114" s="48"/>
      <c r="Q114" s="57" t="s">
        <v>493</v>
      </c>
      <c r="R114" s="57"/>
      <c r="S114" s="57"/>
      <c r="T114" s="58" t="s">
        <v>1123</v>
      </c>
      <c r="U114" s="57" t="s">
        <v>533</v>
      </c>
      <c r="V114" s="57"/>
      <c r="W114" s="57" t="s">
        <v>491</v>
      </c>
      <c r="X114" s="57"/>
      <c r="Y114" s="65">
        <v>29200</v>
      </c>
      <c r="Z114" s="65"/>
      <c r="AA114" s="65">
        <v>0</v>
      </c>
      <c r="AB114" s="65"/>
      <c r="AC114" s="65"/>
      <c r="AD114" s="68">
        <f t="shared" si="1"/>
        <v>0</v>
      </c>
    </row>
    <row r="115" spans="2:30" ht="23.25" customHeight="1">
      <c r="B115" s="46"/>
      <c r="C115" s="47"/>
      <c r="D115" s="47"/>
      <c r="E115" s="53"/>
      <c r="F115" s="53"/>
      <c r="G115" s="54"/>
      <c r="H115" s="55" t="s">
        <v>534</v>
      </c>
      <c r="I115" s="55"/>
      <c r="J115" s="55"/>
      <c r="K115" s="55"/>
      <c r="L115" s="55"/>
      <c r="M115" s="55"/>
      <c r="N115" s="55"/>
      <c r="O115" s="55"/>
      <c r="P115" s="55"/>
      <c r="Q115" s="49" t="s">
        <v>493</v>
      </c>
      <c r="R115" s="49"/>
      <c r="S115" s="49"/>
      <c r="T115" s="50" t="s">
        <v>1123</v>
      </c>
      <c r="U115" s="49" t="s">
        <v>535</v>
      </c>
      <c r="V115" s="49"/>
      <c r="W115" s="49"/>
      <c r="X115" s="49"/>
      <c r="Y115" s="65">
        <v>5200</v>
      </c>
      <c r="Z115" s="65"/>
      <c r="AA115" s="65">
        <v>0</v>
      </c>
      <c r="AB115" s="65"/>
      <c r="AC115" s="65"/>
      <c r="AD115" s="68">
        <f t="shared" si="1"/>
        <v>0</v>
      </c>
    </row>
    <row r="116" spans="2:30" ht="15" customHeight="1">
      <c r="B116" s="46"/>
      <c r="C116" s="47"/>
      <c r="D116" s="47"/>
      <c r="E116" s="47"/>
      <c r="F116" s="47"/>
      <c r="G116" s="47"/>
      <c r="H116" s="48" t="s">
        <v>487</v>
      </c>
      <c r="I116" s="48"/>
      <c r="J116" s="48"/>
      <c r="K116" s="48"/>
      <c r="L116" s="48"/>
      <c r="M116" s="48"/>
      <c r="N116" s="48"/>
      <c r="O116" s="48"/>
      <c r="P116" s="48"/>
      <c r="Q116" s="49" t="s">
        <v>493</v>
      </c>
      <c r="R116" s="49"/>
      <c r="S116" s="49"/>
      <c r="T116" s="50" t="s">
        <v>1123</v>
      </c>
      <c r="U116" s="49" t="s">
        <v>536</v>
      </c>
      <c r="V116" s="49"/>
      <c r="W116" s="49"/>
      <c r="X116" s="49"/>
      <c r="Y116" s="65">
        <v>5200</v>
      </c>
      <c r="Z116" s="65"/>
      <c r="AA116" s="65">
        <v>0</v>
      </c>
      <c r="AB116" s="65"/>
      <c r="AC116" s="65"/>
      <c r="AD116" s="68">
        <f t="shared" si="1"/>
        <v>0</v>
      </c>
    </row>
    <row r="117" spans="2:30" ht="18" customHeight="1">
      <c r="B117" s="46"/>
      <c r="C117" s="47"/>
      <c r="D117" s="47"/>
      <c r="E117" s="47"/>
      <c r="F117" s="47"/>
      <c r="G117" s="47"/>
      <c r="H117" s="56"/>
      <c r="I117" s="48" t="s">
        <v>358</v>
      </c>
      <c r="J117" s="48"/>
      <c r="K117" s="48"/>
      <c r="L117" s="48"/>
      <c r="M117" s="48"/>
      <c r="N117" s="48"/>
      <c r="O117" s="48"/>
      <c r="P117" s="48"/>
      <c r="Q117" s="57" t="s">
        <v>493</v>
      </c>
      <c r="R117" s="57"/>
      <c r="S117" s="57"/>
      <c r="T117" s="58" t="s">
        <v>1123</v>
      </c>
      <c r="U117" s="57" t="s">
        <v>536</v>
      </c>
      <c r="V117" s="57"/>
      <c r="W117" s="57" t="s">
        <v>491</v>
      </c>
      <c r="X117" s="57"/>
      <c r="Y117" s="65">
        <v>5200</v>
      </c>
      <c r="Z117" s="65"/>
      <c r="AA117" s="65">
        <v>0</v>
      </c>
      <c r="AB117" s="65"/>
      <c r="AC117" s="65"/>
      <c r="AD117" s="68">
        <f t="shared" si="1"/>
        <v>0</v>
      </c>
    </row>
    <row r="118" spans="2:30" ht="18" customHeight="1">
      <c r="B118" s="46"/>
      <c r="C118" s="47"/>
      <c r="D118" s="47"/>
      <c r="E118" s="47"/>
      <c r="F118" s="47"/>
      <c r="G118" s="47"/>
      <c r="H118" s="56"/>
      <c r="I118" s="48" t="s">
        <v>1121</v>
      </c>
      <c r="J118" s="48"/>
      <c r="K118" s="48"/>
      <c r="L118" s="48"/>
      <c r="M118" s="48"/>
      <c r="N118" s="48"/>
      <c r="O118" s="48"/>
      <c r="P118" s="48"/>
      <c r="Q118" s="57" t="s">
        <v>493</v>
      </c>
      <c r="R118" s="57"/>
      <c r="S118" s="57"/>
      <c r="T118" s="58" t="s">
        <v>1123</v>
      </c>
      <c r="U118" s="57" t="s">
        <v>536</v>
      </c>
      <c r="V118" s="57"/>
      <c r="W118" s="57" t="s">
        <v>491</v>
      </c>
      <c r="X118" s="57"/>
      <c r="Y118" s="65">
        <v>5200</v>
      </c>
      <c r="Z118" s="65"/>
      <c r="AA118" s="65">
        <v>0</v>
      </c>
      <c r="AB118" s="65"/>
      <c r="AC118" s="65"/>
      <c r="AD118" s="68">
        <f t="shared" si="1"/>
        <v>0</v>
      </c>
    </row>
    <row r="119" spans="2:30" ht="27" customHeight="1">
      <c r="B119" s="46"/>
      <c r="C119" s="47"/>
      <c r="D119" s="47"/>
      <c r="E119" s="53"/>
      <c r="F119" s="53"/>
      <c r="G119" s="54"/>
      <c r="H119" s="55" t="s">
        <v>537</v>
      </c>
      <c r="I119" s="55"/>
      <c r="J119" s="55"/>
      <c r="K119" s="55"/>
      <c r="L119" s="55"/>
      <c r="M119" s="55"/>
      <c r="N119" s="55"/>
      <c r="O119" s="55"/>
      <c r="P119" s="55"/>
      <c r="Q119" s="49" t="s">
        <v>493</v>
      </c>
      <c r="R119" s="49"/>
      <c r="S119" s="49"/>
      <c r="T119" s="50" t="s">
        <v>1123</v>
      </c>
      <c r="U119" s="49" t="s">
        <v>538</v>
      </c>
      <c r="V119" s="49"/>
      <c r="W119" s="49"/>
      <c r="X119" s="49"/>
      <c r="Y119" s="65">
        <v>863747.34</v>
      </c>
      <c r="Z119" s="65"/>
      <c r="AA119" s="65">
        <v>421618.15</v>
      </c>
      <c r="AB119" s="65"/>
      <c r="AC119" s="65"/>
      <c r="AD119" s="68">
        <f t="shared" si="1"/>
        <v>48.812671307329296</v>
      </c>
    </row>
    <row r="120" spans="2:30" ht="15" customHeight="1">
      <c r="B120" s="46"/>
      <c r="C120" s="47"/>
      <c r="D120" s="47"/>
      <c r="E120" s="47"/>
      <c r="F120" s="47"/>
      <c r="G120" s="47"/>
      <c r="H120" s="48" t="s">
        <v>539</v>
      </c>
      <c r="I120" s="48"/>
      <c r="J120" s="48"/>
      <c r="K120" s="48"/>
      <c r="L120" s="48"/>
      <c r="M120" s="48"/>
      <c r="N120" s="48"/>
      <c r="O120" s="48"/>
      <c r="P120" s="48"/>
      <c r="Q120" s="49" t="s">
        <v>493</v>
      </c>
      <c r="R120" s="49"/>
      <c r="S120" s="49"/>
      <c r="T120" s="50" t="s">
        <v>1123</v>
      </c>
      <c r="U120" s="49" t="s">
        <v>540</v>
      </c>
      <c r="V120" s="49"/>
      <c r="W120" s="49"/>
      <c r="X120" s="49"/>
      <c r="Y120" s="65">
        <v>863747.34</v>
      </c>
      <c r="Z120" s="65"/>
      <c r="AA120" s="65">
        <v>421618.15</v>
      </c>
      <c r="AB120" s="65"/>
      <c r="AC120" s="65"/>
      <c r="AD120" s="68">
        <f t="shared" si="1"/>
        <v>48.812671307329296</v>
      </c>
    </row>
    <row r="121" spans="2:30" ht="15" customHeight="1">
      <c r="B121" s="46"/>
      <c r="C121" s="47"/>
      <c r="D121" s="47"/>
      <c r="E121" s="47"/>
      <c r="F121" s="47"/>
      <c r="G121" s="47"/>
      <c r="H121" s="56"/>
      <c r="I121" s="48" t="s">
        <v>355</v>
      </c>
      <c r="J121" s="48"/>
      <c r="K121" s="48"/>
      <c r="L121" s="48"/>
      <c r="M121" s="48"/>
      <c r="N121" s="48"/>
      <c r="O121" s="48"/>
      <c r="P121" s="48"/>
      <c r="Q121" s="57" t="s">
        <v>493</v>
      </c>
      <c r="R121" s="57"/>
      <c r="S121" s="57"/>
      <c r="T121" s="58" t="s">
        <v>1123</v>
      </c>
      <c r="U121" s="57" t="s">
        <v>540</v>
      </c>
      <c r="V121" s="57"/>
      <c r="W121" s="57" t="s">
        <v>489</v>
      </c>
      <c r="X121" s="57"/>
      <c r="Y121" s="65">
        <v>659560.71</v>
      </c>
      <c r="Z121" s="65"/>
      <c r="AA121" s="65">
        <v>349464.82</v>
      </c>
      <c r="AB121" s="65"/>
      <c r="AC121" s="65"/>
      <c r="AD121" s="68">
        <f t="shared" si="1"/>
        <v>52.984481140485165</v>
      </c>
    </row>
    <row r="122" spans="2:30" ht="35.25" customHeight="1">
      <c r="B122" s="46"/>
      <c r="C122" s="47"/>
      <c r="D122" s="47"/>
      <c r="E122" s="47"/>
      <c r="F122" s="47"/>
      <c r="G122" s="47"/>
      <c r="H122" s="56"/>
      <c r="I122" s="48" t="s">
        <v>1132</v>
      </c>
      <c r="J122" s="48"/>
      <c r="K122" s="48"/>
      <c r="L122" s="48"/>
      <c r="M122" s="48"/>
      <c r="N122" s="48"/>
      <c r="O122" s="48"/>
      <c r="P122" s="48"/>
      <c r="Q122" s="57" t="s">
        <v>493</v>
      </c>
      <c r="R122" s="57"/>
      <c r="S122" s="57"/>
      <c r="T122" s="58" t="s">
        <v>1123</v>
      </c>
      <c r="U122" s="57" t="s">
        <v>540</v>
      </c>
      <c r="V122" s="57"/>
      <c r="W122" s="57" t="s">
        <v>489</v>
      </c>
      <c r="X122" s="57"/>
      <c r="Y122" s="65">
        <v>659560.71</v>
      </c>
      <c r="Z122" s="65"/>
      <c r="AA122" s="65">
        <v>349464.82</v>
      </c>
      <c r="AB122" s="65"/>
      <c r="AC122" s="65"/>
      <c r="AD122" s="68">
        <f t="shared" si="1"/>
        <v>52.984481140485165</v>
      </c>
    </row>
    <row r="123" spans="2:30" ht="19.5" customHeight="1">
      <c r="B123" s="46"/>
      <c r="C123" s="47"/>
      <c r="D123" s="47"/>
      <c r="E123" s="47"/>
      <c r="F123" s="47"/>
      <c r="G123" s="47"/>
      <c r="H123" s="47"/>
      <c r="I123" s="48" t="s">
        <v>1135</v>
      </c>
      <c r="J123" s="48"/>
      <c r="K123" s="48"/>
      <c r="L123" s="48"/>
      <c r="M123" s="48"/>
      <c r="N123" s="48"/>
      <c r="O123" s="48"/>
      <c r="P123" s="48"/>
      <c r="Q123" s="57" t="s">
        <v>493</v>
      </c>
      <c r="R123" s="57"/>
      <c r="S123" s="57"/>
      <c r="T123" s="58" t="s">
        <v>1123</v>
      </c>
      <c r="U123" s="57" t="s">
        <v>540</v>
      </c>
      <c r="V123" s="57"/>
      <c r="W123" s="57" t="s">
        <v>489</v>
      </c>
      <c r="X123" s="57"/>
      <c r="Y123" s="65">
        <v>659560.71</v>
      </c>
      <c r="Z123" s="65"/>
      <c r="AA123" s="65">
        <v>349464.82</v>
      </c>
      <c r="AB123" s="65"/>
      <c r="AC123" s="65"/>
      <c r="AD123" s="68">
        <f t="shared" si="1"/>
        <v>52.984481140485165</v>
      </c>
    </row>
    <row r="124" spans="2:30" ht="33" customHeight="1">
      <c r="B124" s="46"/>
      <c r="C124" s="47"/>
      <c r="D124" s="47"/>
      <c r="E124" s="47"/>
      <c r="F124" s="47"/>
      <c r="G124" s="47"/>
      <c r="H124" s="56"/>
      <c r="I124" s="48" t="s">
        <v>357</v>
      </c>
      <c r="J124" s="48"/>
      <c r="K124" s="48"/>
      <c r="L124" s="48"/>
      <c r="M124" s="48"/>
      <c r="N124" s="48"/>
      <c r="O124" s="48"/>
      <c r="P124" s="48"/>
      <c r="Q124" s="57" t="s">
        <v>493</v>
      </c>
      <c r="R124" s="57"/>
      <c r="S124" s="57"/>
      <c r="T124" s="58" t="s">
        <v>1123</v>
      </c>
      <c r="U124" s="57" t="s">
        <v>540</v>
      </c>
      <c r="V124" s="57"/>
      <c r="W124" s="57" t="s">
        <v>490</v>
      </c>
      <c r="X124" s="57"/>
      <c r="Y124" s="65">
        <v>199187.1</v>
      </c>
      <c r="Z124" s="65"/>
      <c r="AA124" s="65">
        <v>72153.33</v>
      </c>
      <c r="AB124" s="65"/>
      <c r="AC124" s="65"/>
      <c r="AD124" s="68">
        <f t="shared" si="1"/>
        <v>36.223897029476305</v>
      </c>
    </row>
    <row r="125" spans="2:30" ht="36.75" customHeight="1">
      <c r="B125" s="46"/>
      <c r="C125" s="47"/>
      <c r="D125" s="47"/>
      <c r="E125" s="47"/>
      <c r="F125" s="47"/>
      <c r="G125" s="47"/>
      <c r="H125" s="56"/>
      <c r="I125" s="48" t="s">
        <v>1132</v>
      </c>
      <c r="J125" s="48"/>
      <c r="K125" s="48"/>
      <c r="L125" s="48"/>
      <c r="M125" s="48"/>
      <c r="N125" s="48"/>
      <c r="O125" s="48"/>
      <c r="P125" s="48"/>
      <c r="Q125" s="57" t="s">
        <v>493</v>
      </c>
      <c r="R125" s="57"/>
      <c r="S125" s="57"/>
      <c r="T125" s="58" t="s">
        <v>1123</v>
      </c>
      <c r="U125" s="57" t="s">
        <v>540</v>
      </c>
      <c r="V125" s="57"/>
      <c r="W125" s="57" t="s">
        <v>490</v>
      </c>
      <c r="X125" s="57"/>
      <c r="Y125" s="65">
        <v>199187.1</v>
      </c>
      <c r="Z125" s="65"/>
      <c r="AA125" s="65">
        <v>72153.33</v>
      </c>
      <c r="AB125" s="65"/>
      <c r="AC125" s="65"/>
      <c r="AD125" s="68">
        <f t="shared" si="1"/>
        <v>36.223897029476305</v>
      </c>
    </row>
    <row r="126" spans="2:30" ht="14.25" customHeight="1">
      <c r="B126" s="46"/>
      <c r="C126" s="47"/>
      <c r="D126" s="47"/>
      <c r="E126" s="47"/>
      <c r="F126" s="47"/>
      <c r="G126" s="47"/>
      <c r="H126" s="47"/>
      <c r="I126" s="48" t="s">
        <v>1135</v>
      </c>
      <c r="J126" s="48"/>
      <c r="K126" s="48"/>
      <c r="L126" s="48"/>
      <c r="M126" s="48"/>
      <c r="N126" s="48"/>
      <c r="O126" s="48"/>
      <c r="P126" s="48"/>
      <c r="Q126" s="57" t="s">
        <v>493</v>
      </c>
      <c r="R126" s="57"/>
      <c r="S126" s="57"/>
      <c r="T126" s="58" t="s">
        <v>1123</v>
      </c>
      <c r="U126" s="57" t="s">
        <v>540</v>
      </c>
      <c r="V126" s="57"/>
      <c r="W126" s="57" t="s">
        <v>490</v>
      </c>
      <c r="X126" s="57"/>
      <c r="Y126" s="65">
        <v>199187.1</v>
      </c>
      <c r="Z126" s="65"/>
      <c r="AA126" s="65">
        <v>72153.33</v>
      </c>
      <c r="AB126" s="65"/>
      <c r="AC126" s="65"/>
      <c r="AD126" s="68">
        <f t="shared" si="1"/>
        <v>36.223897029476305</v>
      </c>
    </row>
    <row r="127" spans="2:30" ht="14.25" customHeight="1">
      <c r="B127" s="46"/>
      <c r="C127" s="47"/>
      <c r="D127" s="47"/>
      <c r="E127" s="47"/>
      <c r="F127" s="47"/>
      <c r="G127" s="47"/>
      <c r="H127" s="56"/>
      <c r="I127" s="48" t="s">
        <v>358</v>
      </c>
      <c r="J127" s="48"/>
      <c r="K127" s="48"/>
      <c r="L127" s="48"/>
      <c r="M127" s="48"/>
      <c r="N127" s="48"/>
      <c r="O127" s="48"/>
      <c r="P127" s="48"/>
      <c r="Q127" s="57" t="s">
        <v>493</v>
      </c>
      <c r="R127" s="57"/>
      <c r="S127" s="57"/>
      <c r="T127" s="58" t="s">
        <v>1123</v>
      </c>
      <c r="U127" s="57" t="s">
        <v>540</v>
      </c>
      <c r="V127" s="57"/>
      <c r="W127" s="57" t="s">
        <v>491</v>
      </c>
      <c r="X127" s="57"/>
      <c r="Y127" s="65">
        <v>4999.53</v>
      </c>
      <c r="Z127" s="65"/>
      <c r="AA127" s="65">
        <v>0</v>
      </c>
      <c r="AB127" s="65"/>
      <c r="AC127" s="65"/>
      <c r="AD127" s="68">
        <f t="shared" si="1"/>
        <v>0</v>
      </c>
    </row>
    <row r="128" spans="2:30" ht="14.25" customHeight="1">
      <c r="B128" s="46"/>
      <c r="C128" s="47"/>
      <c r="D128" s="47"/>
      <c r="E128" s="47"/>
      <c r="F128" s="47"/>
      <c r="G128" s="47"/>
      <c r="H128" s="56"/>
      <c r="I128" s="48" t="s">
        <v>1132</v>
      </c>
      <c r="J128" s="48"/>
      <c r="K128" s="48"/>
      <c r="L128" s="48"/>
      <c r="M128" s="48"/>
      <c r="N128" s="48"/>
      <c r="O128" s="48"/>
      <c r="P128" s="48"/>
      <c r="Q128" s="57" t="s">
        <v>493</v>
      </c>
      <c r="R128" s="57"/>
      <c r="S128" s="57"/>
      <c r="T128" s="58" t="s">
        <v>1123</v>
      </c>
      <c r="U128" s="57" t="s">
        <v>540</v>
      </c>
      <c r="V128" s="57"/>
      <c r="W128" s="57" t="s">
        <v>491</v>
      </c>
      <c r="X128" s="57"/>
      <c r="Y128" s="65">
        <v>4999.53</v>
      </c>
      <c r="Z128" s="65"/>
      <c r="AA128" s="65">
        <v>0</v>
      </c>
      <c r="AB128" s="65"/>
      <c r="AC128" s="65"/>
      <c r="AD128" s="68">
        <f t="shared" si="1"/>
        <v>0</v>
      </c>
    </row>
    <row r="129" spans="2:30" ht="15" customHeight="1">
      <c r="B129" s="46"/>
      <c r="C129" s="47"/>
      <c r="D129" s="47"/>
      <c r="E129" s="47"/>
      <c r="F129" s="47"/>
      <c r="G129" s="47"/>
      <c r="H129" s="47"/>
      <c r="I129" s="48" t="s">
        <v>1135</v>
      </c>
      <c r="J129" s="48"/>
      <c r="K129" s="48"/>
      <c r="L129" s="48"/>
      <c r="M129" s="48"/>
      <c r="N129" s="48"/>
      <c r="O129" s="48"/>
      <c r="P129" s="48"/>
      <c r="Q129" s="57" t="s">
        <v>493</v>
      </c>
      <c r="R129" s="57"/>
      <c r="S129" s="57"/>
      <c r="T129" s="58" t="s">
        <v>1123</v>
      </c>
      <c r="U129" s="57" t="s">
        <v>540</v>
      </c>
      <c r="V129" s="57"/>
      <c r="W129" s="57" t="s">
        <v>491</v>
      </c>
      <c r="X129" s="57"/>
      <c r="Y129" s="65">
        <v>4999.53</v>
      </c>
      <c r="Z129" s="65"/>
      <c r="AA129" s="65">
        <v>0</v>
      </c>
      <c r="AB129" s="65"/>
      <c r="AC129" s="65"/>
      <c r="AD129" s="68">
        <f t="shared" si="1"/>
        <v>0</v>
      </c>
    </row>
    <row r="130" spans="2:30" ht="23.25" customHeight="1">
      <c r="B130" s="46"/>
      <c r="C130" s="47"/>
      <c r="D130" s="47"/>
      <c r="E130" s="53"/>
      <c r="F130" s="53"/>
      <c r="G130" s="54"/>
      <c r="H130" s="55" t="s">
        <v>541</v>
      </c>
      <c r="I130" s="55"/>
      <c r="J130" s="55"/>
      <c r="K130" s="55"/>
      <c r="L130" s="55"/>
      <c r="M130" s="55"/>
      <c r="N130" s="55"/>
      <c r="O130" s="55"/>
      <c r="P130" s="55"/>
      <c r="Q130" s="49" t="s">
        <v>493</v>
      </c>
      <c r="R130" s="49"/>
      <c r="S130" s="49"/>
      <c r="T130" s="50" t="s">
        <v>1123</v>
      </c>
      <c r="U130" s="49" t="s">
        <v>542</v>
      </c>
      <c r="V130" s="49"/>
      <c r="W130" s="49"/>
      <c r="X130" s="49"/>
      <c r="Y130" s="65">
        <v>127898</v>
      </c>
      <c r="Z130" s="65"/>
      <c r="AA130" s="65">
        <v>23622.48</v>
      </c>
      <c r="AB130" s="65"/>
      <c r="AC130" s="65"/>
      <c r="AD130" s="68">
        <f t="shared" si="1"/>
        <v>18.469780606420741</v>
      </c>
    </row>
    <row r="131" spans="2:30" ht="23.25" customHeight="1">
      <c r="B131" s="46"/>
      <c r="C131" s="47"/>
      <c r="D131" s="47"/>
      <c r="E131" s="47"/>
      <c r="F131" s="47"/>
      <c r="G131" s="47"/>
      <c r="H131" s="48" t="s">
        <v>487</v>
      </c>
      <c r="I131" s="48"/>
      <c r="J131" s="48"/>
      <c r="K131" s="48"/>
      <c r="L131" s="48"/>
      <c r="M131" s="48"/>
      <c r="N131" s="48"/>
      <c r="O131" s="48"/>
      <c r="P131" s="48"/>
      <c r="Q131" s="49" t="s">
        <v>493</v>
      </c>
      <c r="R131" s="49"/>
      <c r="S131" s="49"/>
      <c r="T131" s="50" t="s">
        <v>1123</v>
      </c>
      <c r="U131" s="49" t="s">
        <v>543</v>
      </c>
      <c r="V131" s="49"/>
      <c r="W131" s="49"/>
      <c r="X131" s="49"/>
      <c r="Y131" s="65">
        <v>127898</v>
      </c>
      <c r="Z131" s="65"/>
      <c r="AA131" s="65">
        <v>23622.48</v>
      </c>
      <c r="AB131" s="65"/>
      <c r="AC131" s="65"/>
      <c r="AD131" s="68">
        <f t="shared" si="1"/>
        <v>18.469780606420741</v>
      </c>
    </row>
    <row r="132" spans="2:30" ht="15" customHeight="1">
      <c r="B132" s="46"/>
      <c r="C132" s="47"/>
      <c r="D132" s="47"/>
      <c r="E132" s="47"/>
      <c r="F132" s="47"/>
      <c r="G132" s="47"/>
      <c r="H132" s="56"/>
      <c r="I132" s="48" t="s">
        <v>355</v>
      </c>
      <c r="J132" s="48"/>
      <c r="K132" s="48"/>
      <c r="L132" s="48"/>
      <c r="M132" s="48"/>
      <c r="N132" s="48"/>
      <c r="O132" s="48"/>
      <c r="P132" s="48"/>
      <c r="Q132" s="57" t="s">
        <v>493</v>
      </c>
      <c r="R132" s="57"/>
      <c r="S132" s="57"/>
      <c r="T132" s="58" t="s">
        <v>1123</v>
      </c>
      <c r="U132" s="57" t="s">
        <v>543</v>
      </c>
      <c r="V132" s="57"/>
      <c r="W132" s="57" t="s">
        <v>489</v>
      </c>
      <c r="X132" s="57"/>
      <c r="Y132" s="65">
        <v>98231.52</v>
      </c>
      <c r="Z132" s="65"/>
      <c r="AA132" s="65">
        <v>19684.009999999998</v>
      </c>
      <c r="AB132" s="65"/>
      <c r="AC132" s="65"/>
      <c r="AD132" s="68">
        <f t="shared" si="1"/>
        <v>20.038384828006322</v>
      </c>
    </row>
    <row r="133" spans="2:30" ht="23.25" customHeight="1">
      <c r="B133" s="46"/>
      <c r="C133" s="47"/>
      <c r="D133" s="47"/>
      <c r="E133" s="47"/>
      <c r="F133" s="47"/>
      <c r="G133" s="47"/>
      <c r="H133" s="56"/>
      <c r="I133" s="48" t="s">
        <v>1121</v>
      </c>
      <c r="J133" s="48"/>
      <c r="K133" s="48"/>
      <c r="L133" s="48"/>
      <c r="M133" s="48"/>
      <c r="N133" s="48"/>
      <c r="O133" s="48"/>
      <c r="P133" s="48"/>
      <c r="Q133" s="57" t="s">
        <v>493</v>
      </c>
      <c r="R133" s="57"/>
      <c r="S133" s="57"/>
      <c r="T133" s="58" t="s">
        <v>1123</v>
      </c>
      <c r="U133" s="57" t="s">
        <v>543</v>
      </c>
      <c r="V133" s="57"/>
      <c r="W133" s="57" t="s">
        <v>489</v>
      </c>
      <c r="X133" s="57"/>
      <c r="Y133" s="65">
        <v>98231.52</v>
      </c>
      <c r="Z133" s="65"/>
      <c r="AA133" s="65">
        <v>19684.009999999998</v>
      </c>
      <c r="AB133" s="65"/>
      <c r="AC133" s="65"/>
      <c r="AD133" s="68">
        <f t="shared" si="1"/>
        <v>20.038384828006322</v>
      </c>
    </row>
    <row r="134" spans="2:30" ht="23.25" customHeight="1">
      <c r="B134" s="46"/>
      <c r="C134" s="47"/>
      <c r="D134" s="47"/>
      <c r="E134" s="47"/>
      <c r="F134" s="47"/>
      <c r="G134" s="47"/>
      <c r="H134" s="56"/>
      <c r="I134" s="48" t="s">
        <v>357</v>
      </c>
      <c r="J134" s="48"/>
      <c r="K134" s="48"/>
      <c r="L134" s="48"/>
      <c r="M134" s="48"/>
      <c r="N134" s="48"/>
      <c r="O134" s="48"/>
      <c r="P134" s="48"/>
      <c r="Q134" s="57" t="s">
        <v>493</v>
      </c>
      <c r="R134" s="57"/>
      <c r="S134" s="57"/>
      <c r="T134" s="58" t="s">
        <v>1123</v>
      </c>
      <c r="U134" s="57" t="s">
        <v>543</v>
      </c>
      <c r="V134" s="57"/>
      <c r="W134" s="57" t="s">
        <v>490</v>
      </c>
      <c r="X134" s="57"/>
      <c r="Y134" s="65">
        <v>29666.48</v>
      </c>
      <c r="Z134" s="65"/>
      <c r="AA134" s="65">
        <v>3938.47</v>
      </c>
      <c r="AB134" s="65"/>
      <c r="AC134" s="65"/>
      <c r="AD134" s="68">
        <f t="shared" ref="AD134:AD197" si="2">AA134/Y134*100</f>
        <v>13.275825106315276</v>
      </c>
    </row>
    <row r="135" spans="2:30" ht="23.25" customHeight="1">
      <c r="B135" s="46"/>
      <c r="C135" s="47"/>
      <c r="D135" s="47"/>
      <c r="E135" s="47"/>
      <c r="F135" s="47"/>
      <c r="G135" s="47"/>
      <c r="H135" s="56"/>
      <c r="I135" s="48" t="s">
        <v>1121</v>
      </c>
      <c r="J135" s="48"/>
      <c r="K135" s="48"/>
      <c r="L135" s="48"/>
      <c r="M135" s="48"/>
      <c r="N135" s="48"/>
      <c r="O135" s="48"/>
      <c r="P135" s="48"/>
      <c r="Q135" s="57" t="s">
        <v>493</v>
      </c>
      <c r="R135" s="57"/>
      <c r="S135" s="57"/>
      <c r="T135" s="58" t="s">
        <v>1123</v>
      </c>
      <c r="U135" s="57" t="s">
        <v>543</v>
      </c>
      <c r="V135" s="57"/>
      <c r="W135" s="57" t="s">
        <v>490</v>
      </c>
      <c r="X135" s="57"/>
      <c r="Y135" s="65">
        <v>29666.48</v>
      </c>
      <c r="Z135" s="65"/>
      <c r="AA135" s="65">
        <v>3938.47</v>
      </c>
      <c r="AB135" s="65"/>
      <c r="AC135" s="65"/>
      <c r="AD135" s="68">
        <f t="shared" si="2"/>
        <v>13.275825106315276</v>
      </c>
    </row>
    <row r="136" spans="2:30" ht="33" customHeight="1">
      <c r="B136" s="46"/>
      <c r="C136" s="47"/>
      <c r="D136" s="47"/>
      <c r="E136" s="51"/>
      <c r="F136" s="52" t="s">
        <v>544</v>
      </c>
      <c r="G136" s="52"/>
      <c r="H136" s="52"/>
      <c r="I136" s="52"/>
      <c r="J136" s="52"/>
      <c r="K136" s="52"/>
      <c r="L136" s="52"/>
      <c r="M136" s="52"/>
      <c r="N136" s="52"/>
      <c r="O136" s="52"/>
      <c r="P136" s="52"/>
      <c r="Q136" s="44" t="s">
        <v>493</v>
      </c>
      <c r="R136" s="44"/>
      <c r="S136" s="44"/>
      <c r="T136" s="45" t="s">
        <v>1123</v>
      </c>
      <c r="U136" s="44" t="s">
        <v>545</v>
      </c>
      <c r="V136" s="44"/>
      <c r="W136" s="44"/>
      <c r="X136" s="44"/>
      <c r="Y136" s="65">
        <v>1876471.22</v>
      </c>
      <c r="Z136" s="65"/>
      <c r="AA136" s="65">
        <v>804683.77</v>
      </c>
      <c r="AB136" s="65"/>
      <c r="AC136" s="65"/>
      <c r="AD136" s="68">
        <f t="shared" si="2"/>
        <v>42.882819700266971</v>
      </c>
    </row>
    <row r="137" spans="2:30" ht="35.25" customHeight="1">
      <c r="B137" s="46"/>
      <c r="C137" s="47"/>
      <c r="D137" s="47"/>
      <c r="E137" s="53"/>
      <c r="F137" s="53"/>
      <c r="G137" s="54"/>
      <c r="H137" s="55" t="s">
        <v>546</v>
      </c>
      <c r="I137" s="55"/>
      <c r="J137" s="55"/>
      <c r="K137" s="55"/>
      <c r="L137" s="55"/>
      <c r="M137" s="55"/>
      <c r="N137" s="55"/>
      <c r="O137" s="55"/>
      <c r="P137" s="55"/>
      <c r="Q137" s="49" t="s">
        <v>493</v>
      </c>
      <c r="R137" s="49"/>
      <c r="S137" s="49"/>
      <c r="T137" s="50" t="s">
        <v>1123</v>
      </c>
      <c r="U137" s="49" t="s">
        <v>547</v>
      </c>
      <c r="V137" s="49"/>
      <c r="W137" s="49"/>
      <c r="X137" s="49"/>
      <c r="Y137" s="65">
        <v>1004652</v>
      </c>
      <c r="Z137" s="65"/>
      <c r="AA137" s="65">
        <v>379458</v>
      </c>
      <c r="AB137" s="65"/>
      <c r="AC137" s="65"/>
      <c r="AD137" s="68">
        <f t="shared" si="2"/>
        <v>37.770093524922061</v>
      </c>
    </row>
    <row r="138" spans="2:30" ht="23.25" customHeight="1">
      <c r="B138" s="46"/>
      <c r="C138" s="47"/>
      <c r="D138" s="47"/>
      <c r="E138" s="47"/>
      <c r="F138" s="47"/>
      <c r="G138" s="47"/>
      <c r="H138" s="48" t="s">
        <v>548</v>
      </c>
      <c r="I138" s="48"/>
      <c r="J138" s="48"/>
      <c r="K138" s="48"/>
      <c r="L138" s="48"/>
      <c r="M138" s="48"/>
      <c r="N138" s="48"/>
      <c r="O138" s="48"/>
      <c r="P138" s="48"/>
      <c r="Q138" s="49" t="s">
        <v>493</v>
      </c>
      <c r="R138" s="49"/>
      <c r="S138" s="49"/>
      <c r="T138" s="50" t="s">
        <v>1123</v>
      </c>
      <c r="U138" s="49" t="s">
        <v>549</v>
      </c>
      <c r="V138" s="49"/>
      <c r="W138" s="49"/>
      <c r="X138" s="49"/>
      <c r="Y138" s="65">
        <v>1004652</v>
      </c>
      <c r="Z138" s="65"/>
      <c r="AA138" s="65">
        <v>379458</v>
      </c>
      <c r="AB138" s="65"/>
      <c r="AC138" s="65"/>
      <c r="AD138" s="68">
        <f t="shared" si="2"/>
        <v>37.770093524922061</v>
      </c>
    </row>
    <row r="139" spans="2:30" ht="15" customHeight="1">
      <c r="B139" s="46"/>
      <c r="C139" s="47"/>
      <c r="D139" s="47"/>
      <c r="E139" s="47"/>
      <c r="F139" s="47"/>
      <c r="G139" s="47"/>
      <c r="H139" s="56"/>
      <c r="I139" s="48" t="s">
        <v>355</v>
      </c>
      <c r="J139" s="48"/>
      <c r="K139" s="48"/>
      <c r="L139" s="48"/>
      <c r="M139" s="48"/>
      <c r="N139" s="48"/>
      <c r="O139" s="48"/>
      <c r="P139" s="48"/>
      <c r="Q139" s="57" t="s">
        <v>493</v>
      </c>
      <c r="R139" s="57"/>
      <c r="S139" s="57"/>
      <c r="T139" s="58" t="s">
        <v>1123</v>
      </c>
      <c r="U139" s="57" t="s">
        <v>549</v>
      </c>
      <c r="V139" s="57"/>
      <c r="W139" s="57" t="s">
        <v>489</v>
      </c>
      <c r="X139" s="57"/>
      <c r="Y139" s="65">
        <v>760869.43</v>
      </c>
      <c r="Z139" s="65"/>
      <c r="AA139" s="65">
        <v>299640.49</v>
      </c>
      <c r="AB139" s="65"/>
      <c r="AC139" s="65"/>
      <c r="AD139" s="68">
        <f t="shared" si="2"/>
        <v>39.381328541481814</v>
      </c>
    </row>
    <row r="140" spans="2:30" ht="34.5" customHeight="1">
      <c r="B140" s="46"/>
      <c r="C140" s="47"/>
      <c r="D140" s="47"/>
      <c r="E140" s="47"/>
      <c r="F140" s="47"/>
      <c r="G140" s="47"/>
      <c r="H140" s="56"/>
      <c r="I140" s="48" t="s">
        <v>1132</v>
      </c>
      <c r="J140" s="48"/>
      <c r="K140" s="48"/>
      <c r="L140" s="48"/>
      <c r="M140" s="48"/>
      <c r="N140" s="48"/>
      <c r="O140" s="48"/>
      <c r="P140" s="48"/>
      <c r="Q140" s="57" t="s">
        <v>493</v>
      </c>
      <c r="R140" s="57"/>
      <c r="S140" s="57"/>
      <c r="T140" s="58" t="s">
        <v>1123</v>
      </c>
      <c r="U140" s="57" t="s">
        <v>549</v>
      </c>
      <c r="V140" s="57"/>
      <c r="W140" s="57" t="s">
        <v>489</v>
      </c>
      <c r="X140" s="57"/>
      <c r="Y140" s="65">
        <v>760869.43</v>
      </c>
      <c r="Z140" s="65"/>
      <c r="AA140" s="65">
        <v>299640.49</v>
      </c>
      <c r="AB140" s="65"/>
      <c r="AC140" s="65"/>
      <c r="AD140" s="68">
        <f t="shared" si="2"/>
        <v>39.381328541481814</v>
      </c>
    </row>
    <row r="141" spans="2:30" ht="30" customHeight="1">
      <c r="B141" s="46"/>
      <c r="C141" s="47"/>
      <c r="D141" s="47"/>
      <c r="E141" s="47"/>
      <c r="F141" s="47"/>
      <c r="G141" s="47"/>
      <c r="H141" s="47"/>
      <c r="I141" s="48" t="s">
        <v>1136</v>
      </c>
      <c r="J141" s="48"/>
      <c r="K141" s="48"/>
      <c r="L141" s="48"/>
      <c r="M141" s="48"/>
      <c r="N141" s="48"/>
      <c r="O141" s="48"/>
      <c r="P141" s="48"/>
      <c r="Q141" s="57" t="s">
        <v>493</v>
      </c>
      <c r="R141" s="57"/>
      <c r="S141" s="57"/>
      <c r="T141" s="58" t="s">
        <v>1123</v>
      </c>
      <c r="U141" s="57" t="s">
        <v>549</v>
      </c>
      <c r="V141" s="57"/>
      <c r="W141" s="57" t="s">
        <v>489</v>
      </c>
      <c r="X141" s="57"/>
      <c r="Y141" s="65">
        <v>760869.43</v>
      </c>
      <c r="Z141" s="65"/>
      <c r="AA141" s="65">
        <v>299640.49</v>
      </c>
      <c r="AB141" s="65"/>
      <c r="AC141" s="65"/>
      <c r="AD141" s="68">
        <f t="shared" si="2"/>
        <v>39.381328541481814</v>
      </c>
    </row>
    <row r="142" spans="2:30" ht="23.25" customHeight="1">
      <c r="B142" s="46"/>
      <c r="C142" s="47"/>
      <c r="D142" s="47"/>
      <c r="E142" s="47"/>
      <c r="F142" s="47"/>
      <c r="G142" s="47"/>
      <c r="H142" s="56"/>
      <c r="I142" s="48" t="s">
        <v>357</v>
      </c>
      <c r="J142" s="48"/>
      <c r="K142" s="48"/>
      <c r="L142" s="48"/>
      <c r="M142" s="48"/>
      <c r="N142" s="48"/>
      <c r="O142" s="48"/>
      <c r="P142" s="48"/>
      <c r="Q142" s="57" t="s">
        <v>493</v>
      </c>
      <c r="R142" s="57"/>
      <c r="S142" s="57"/>
      <c r="T142" s="58" t="s">
        <v>1123</v>
      </c>
      <c r="U142" s="57" t="s">
        <v>549</v>
      </c>
      <c r="V142" s="57"/>
      <c r="W142" s="57" t="s">
        <v>490</v>
      </c>
      <c r="X142" s="57"/>
      <c r="Y142" s="65">
        <v>229782.57</v>
      </c>
      <c r="Z142" s="65"/>
      <c r="AA142" s="65">
        <v>66461.64</v>
      </c>
      <c r="AB142" s="65"/>
      <c r="AC142" s="65"/>
      <c r="AD142" s="68">
        <f t="shared" si="2"/>
        <v>28.923708182043573</v>
      </c>
    </row>
    <row r="143" spans="2:30" ht="23.25" customHeight="1">
      <c r="B143" s="46"/>
      <c r="C143" s="47"/>
      <c r="D143" s="47"/>
      <c r="E143" s="47"/>
      <c r="F143" s="47"/>
      <c r="G143" s="47"/>
      <c r="H143" s="56"/>
      <c r="I143" s="48" t="s">
        <v>1132</v>
      </c>
      <c r="J143" s="48"/>
      <c r="K143" s="48"/>
      <c r="L143" s="48"/>
      <c r="M143" s="48"/>
      <c r="N143" s="48"/>
      <c r="O143" s="48"/>
      <c r="P143" s="48"/>
      <c r="Q143" s="57" t="s">
        <v>493</v>
      </c>
      <c r="R143" s="57"/>
      <c r="S143" s="57"/>
      <c r="T143" s="58" t="s">
        <v>1123</v>
      </c>
      <c r="U143" s="57" t="s">
        <v>549</v>
      </c>
      <c r="V143" s="57"/>
      <c r="W143" s="57" t="s">
        <v>490</v>
      </c>
      <c r="X143" s="57"/>
      <c r="Y143" s="65">
        <v>229782.57</v>
      </c>
      <c r="Z143" s="65"/>
      <c r="AA143" s="65">
        <v>66461.64</v>
      </c>
      <c r="AB143" s="65"/>
      <c r="AC143" s="65"/>
      <c r="AD143" s="68">
        <f t="shared" si="2"/>
        <v>28.923708182043573</v>
      </c>
    </row>
    <row r="144" spans="2:30" ht="27" customHeight="1">
      <c r="B144" s="46"/>
      <c r="C144" s="47"/>
      <c r="D144" s="47"/>
      <c r="E144" s="47"/>
      <c r="F144" s="47"/>
      <c r="G144" s="47"/>
      <c r="H144" s="47"/>
      <c r="I144" s="48" t="s">
        <v>1136</v>
      </c>
      <c r="J144" s="48"/>
      <c r="K144" s="48"/>
      <c r="L144" s="48"/>
      <c r="M144" s="48"/>
      <c r="N144" s="48"/>
      <c r="O144" s="48"/>
      <c r="P144" s="48"/>
      <c r="Q144" s="57" t="s">
        <v>493</v>
      </c>
      <c r="R144" s="57"/>
      <c r="S144" s="57"/>
      <c r="T144" s="58" t="s">
        <v>1123</v>
      </c>
      <c r="U144" s="57" t="s">
        <v>549</v>
      </c>
      <c r="V144" s="57"/>
      <c r="W144" s="57" t="s">
        <v>490</v>
      </c>
      <c r="X144" s="57"/>
      <c r="Y144" s="65">
        <v>229782.57</v>
      </c>
      <c r="Z144" s="65"/>
      <c r="AA144" s="65">
        <v>66461.64</v>
      </c>
      <c r="AB144" s="65"/>
      <c r="AC144" s="65"/>
      <c r="AD144" s="68">
        <f t="shared" si="2"/>
        <v>28.923708182043573</v>
      </c>
    </row>
    <row r="145" spans="2:30" ht="15" customHeight="1">
      <c r="B145" s="46"/>
      <c r="C145" s="47"/>
      <c r="D145" s="47"/>
      <c r="E145" s="47"/>
      <c r="F145" s="47"/>
      <c r="G145" s="47"/>
      <c r="H145" s="56"/>
      <c r="I145" s="48" t="s">
        <v>358</v>
      </c>
      <c r="J145" s="48"/>
      <c r="K145" s="48"/>
      <c r="L145" s="48"/>
      <c r="M145" s="48"/>
      <c r="N145" s="48"/>
      <c r="O145" s="48"/>
      <c r="P145" s="48"/>
      <c r="Q145" s="57" t="s">
        <v>493</v>
      </c>
      <c r="R145" s="57"/>
      <c r="S145" s="57"/>
      <c r="T145" s="58" t="s">
        <v>1123</v>
      </c>
      <c r="U145" s="57" t="s">
        <v>549</v>
      </c>
      <c r="V145" s="57"/>
      <c r="W145" s="57" t="s">
        <v>491</v>
      </c>
      <c r="X145" s="57"/>
      <c r="Y145" s="65">
        <v>14000</v>
      </c>
      <c r="Z145" s="65"/>
      <c r="AA145" s="65">
        <v>13355.87</v>
      </c>
      <c r="AB145" s="65"/>
      <c r="AC145" s="65"/>
      <c r="AD145" s="68">
        <f t="shared" si="2"/>
        <v>95.399071428571432</v>
      </c>
    </row>
    <row r="146" spans="2:30" ht="36.75" customHeight="1">
      <c r="B146" s="46"/>
      <c r="C146" s="47"/>
      <c r="D146" s="47"/>
      <c r="E146" s="47"/>
      <c r="F146" s="47"/>
      <c r="G146" s="47"/>
      <c r="H146" s="56"/>
      <c r="I146" s="48" t="s">
        <v>1132</v>
      </c>
      <c r="J146" s="48"/>
      <c r="K146" s="48"/>
      <c r="L146" s="48"/>
      <c r="M146" s="48"/>
      <c r="N146" s="48"/>
      <c r="O146" s="48"/>
      <c r="P146" s="48"/>
      <c r="Q146" s="57" t="s">
        <v>493</v>
      </c>
      <c r="R146" s="57"/>
      <c r="S146" s="57"/>
      <c r="T146" s="58" t="s">
        <v>1123</v>
      </c>
      <c r="U146" s="57" t="s">
        <v>549</v>
      </c>
      <c r="V146" s="57"/>
      <c r="W146" s="57" t="s">
        <v>491</v>
      </c>
      <c r="X146" s="57"/>
      <c r="Y146" s="65">
        <v>14000</v>
      </c>
      <c r="Z146" s="65"/>
      <c r="AA146" s="65">
        <v>13355.87</v>
      </c>
      <c r="AB146" s="65"/>
      <c r="AC146" s="65"/>
      <c r="AD146" s="68">
        <f t="shared" si="2"/>
        <v>95.399071428571432</v>
      </c>
    </row>
    <row r="147" spans="2:30" ht="24" customHeight="1">
      <c r="B147" s="46"/>
      <c r="C147" s="47"/>
      <c r="D147" s="47"/>
      <c r="E147" s="47"/>
      <c r="F147" s="47"/>
      <c r="G147" s="47"/>
      <c r="H147" s="47"/>
      <c r="I147" s="48" t="s">
        <v>1136</v>
      </c>
      <c r="J147" s="48"/>
      <c r="K147" s="48"/>
      <c r="L147" s="48"/>
      <c r="M147" s="48"/>
      <c r="N147" s="48"/>
      <c r="O147" s="48"/>
      <c r="P147" s="48"/>
      <c r="Q147" s="57" t="s">
        <v>493</v>
      </c>
      <c r="R147" s="57"/>
      <c r="S147" s="57"/>
      <c r="T147" s="58" t="s">
        <v>1123</v>
      </c>
      <c r="U147" s="57" t="s">
        <v>549</v>
      </c>
      <c r="V147" s="57"/>
      <c r="W147" s="57" t="s">
        <v>491</v>
      </c>
      <c r="X147" s="57"/>
      <c r="Y147" s="65">
        <v>14000</v>
      </c>
      <c r="Z147" s="65"/>
      <c r="AA147" s="65">
        <v>13355.87</v>
      </c>
      <c r="AB147" s="65"/>
      <c r="AC147" s="65"/>
      <c r="AD147" s="68">
        <f t="shared" si="2"/>
        <v>95.399071428571432</v>
      </c>
    </row>
    <row r="148" spans="2:30" ht="15" customHeight="1">
      <c r="B148" s="46"/>
      <c r="C148" s="47"/>
      <c r="D148" s="47"/>
      <c r="E148" s="53"/>
      <c r="F148" s="53"/>
      <c r="G148" s="54"/>
      <c r="H148" s="55" t="s">
        <v>550</v>
      </c>
      <c r="I148" s="55"/>
      <c r="J148" s="55"/>
      <c r="K148" s="55"/>
      <c r="L148" s="55"/>
      <c r="M148" s="55"/>
      <c r="N148" s="55"/>
      <c r="O148" s="55"/>
      <c r="P148" s="55"/>
      <c r="Q148" s="49" t="s">
        <v>493</v>
      </c>
      <c r="R148" s="49"/>
      <c r="S148" s="49"/>
      <c r="T148" s="50" t="s">
        <v>1123</v>
      </c>
      <c r="U148" s="49" t="s">
        <v>551</v>
      </c>
      <c r="V148" s="49"/>
      <c r="W148" s="49"/>
      <c r="X148" s="49"/>
      <c r="Y148" s="65">
        <v>6364.05</v>
      </c>
      <c r="Z148" s="65"/>
      <c r="AA148" s="65">
        <v>0</v>
      </c>
      <c r="AB148" s="65"/>
      <c r="AC148" s="65"/>
      <c r="AD148" s="68">
        <f t="shared" si="2"/>
        <v>0</v>
      </c>
    </row>
    <row r="149" spans="2:30" ht="16.5" customHeight="1">
      <c r="B149" s="46"/>
      <c r="C149" s="47"/>
      <c r="D149" s="47"/>
      <c r="E149" s="47"/>
      <c r="F149" s="47"/>
      <c r="G149" s="47"/>
      <c r="H149" s="48" t="s">
        <v>552</v>
      </c>
      <c r="I149" s="48"/>
      <c r="J149" s="48"/>
      <c r="K149" s="48"/>
      <c r="L149" s="48"/>
      <c r="M149" s="48"/>
      <c r="N149" s="48"/>
      <c r="O149" s="48"/>
      <c r="P149" s="48"/>
      <c r="Q149" s="49" t="s">
        <v>493</v>
      </c>
      <c r="R149" s="49"/>
      <c r="S149" s="49"/>
      <c r="T149" s="50" t="s">
        <v>1123</v>
      </c>
      <c r="U149" s="49" t="s">
        <v>553</v>
      </c>
      <c r="V149" s="49"/>
      <c r="W149" s="49"/>
      <c r="X149" s="49"/>
      <c r="Y149" s="65">
        <v>6364.05</v>
      </c>
      <c r="Z149" s="65"/>
      <c r="AA149" s="65">
        <v>0</v>
      </c>
      <c r="AB149" s="65"/>
      <c r="AC149" s="65"/>
      <c r="AD149" s="68">
        <f t="shared" si="2"/>
        <v>0</v>
      </c>
    </row>
    <row r="150" spans="2:30" ht="13.5" customHeight="1">
      <c r="B150" s="46"/>
      <c r="C150" s="47"/>
      <c r="D150" s="47"/>
      <c r="E150" s="47"/>
      <c r="F150" s="47"/>
      <c r="G150" s="47"/>
      <c r="H150" s="56"/>
      <c r="I150" s="48" t="s">
        <v>355</v>
      </c>
      <c r="J150" s="48"/>
      <c r="K150" s="48"/>
      <c r="L150" s="48"/>
      <c r="M150" s="48"/>
      <c r="N150" s="48"/>
      <c r="O150" s="48"/>
      <c r="P150" s="48"/>
      <c r="Q150" s="57" t="s">
        <v>493</v>
      </c>
      <c r="R150" s="57"/>
      <c r="S150" s="57"/>
      <c r="T150" s="58" t="s">
        <v>1123</v>
      </c>
      <c r="U150" s="57" t="s">
        <v>553</v>
      </c>
      <c r="V150" s="57"/>
      <c r="W150" s="57" t="s">
        <v>489</v>
      </c>
      <c r="X150" s="57"/>
      <c r="Y150" s="65">
        <v>4869</v>
      </c>
      <c r="Z150" s="65"/>
      <c r="AA150" s="65">
        <v>0</v>
      </c>
      <c r="AB150" s="65"/>
      <c r="AC150" s="65"/>
      <c r="AD150" s="68">
        <f t="shared" si="2"/>
        <v>0</v>
      </c>
    </row>
    <row r="151" spans="2:30" ht="23.25" customHeight="1">
      <c r="B151" s="46"/>
      <c r="C151" s="47"/>
      <c r="D151" s="47"/>
      <c r="E151" s="47"/>
      <c r="F151" s="47"/>
      <c r="G151" s="47"/>
      <c r="H151" s="56"/>
      <c r="I151" s="48" t="s">
        <v>1132</v>
      </c>
      <c r="J151" s="48"/>
      <c r="K151" s="48"/>
      <c r="L151" s="48"/>
      <c r="M151" s="48"/>
      <c r="N151" s="48"/>
      <c r="O151" s="48"/>
      <c r="P151" s="48"/>
      <c r="Q151" s="57" t="s">
        <v>493</v>
      </c>
      <c r="R151" s="57"/>
      <c r="S151" s="57"/>
      <c r="T151" s="58" t="s">
        <v>1123</v>
      </c>
      <c r="U151" s="57" t="s">
        <v>553</v>
      </c>
      <c r="V151" s="57"/>
      <c r="W151" s="57" t="s">
        <v>489</v>
      </c>
      <c r="X151" s="57"/>
      <c r="Y151" s="65">
        <v>4869</v>
      </c>
      <c r="Z151" s="65"/>
      <c r="AA151" s="65">
        <v>0</v>
      </c>
      <c r="AB151" s="65"/>
      <c r="AC151" s="65"/>
      <c r="AD151" s="68">
        <f t="shared" si="2"/>
        <v>0</v>
      </c>
    </row>
    <row r="152" spans="2:30" ht="39" customHeight="1">
      <c r="B152" s="46"/>
      <c r="C152" s="47"/>
      <c r="D152" s="47"/>
      <c r="E152" s="47"/>
      <c r="F152" s="47"/>
      <c r="G152" s="47"/>
      <c r="H152" s="47"/>
      <c r="I152" s="48" t="s">
        <v>1137</v>
      </c>
      <c r="J152" s="48"/>
      <c r="K152" s="48"/>
      <c r="L152" s="48"/>
      <c r="M152" s="48"/>
      <c r="N152" s="48"/>
      <c r="O152" s="48"/>
      <c r="P152" s="48"/>
      <c r="Q152" s="57" t="s">
        <v>493</v>
      </c>
      <c r="R152" s="57"/>
      <c r="S152" s="57"/>
      <c r="T152" s="58" t="s">
        <v>1123</v>
      </c>
      <c r="U152" s="57" t="s">
        <v>553</v>
      </c>
      <c r="V152" s="57"/>
      <c r="W152" s="57" t="s">
        <v>489</v>
      </c>
      <c r="X152" s="57"/>
      <c r="Y152" s="65">
        <v>4869</v>
      </c>
      <c r="Z152" s="65"/>
      <c r="AA152" s="65">
        <v>0</v>
      </c>
      <c r="AB152" s="65"/>
      <c r="AC152" s="65"/>
      <c r="AD152" s="68">
        <f t="shared" si="2"/>
        <v>0</v>
      </c>
    </row>
    <row r="153" spans="2:30" ht="15" customHeight="1">
      <c r="B153" s="46"/>
      <c r="C153" s="47"/>
      <c r="D153" s="47"/>
      <c r="E153" s="47"/>
      <c r="F153" s="47"/>
      <c r="G153" s="47"/>
      <c r="H153" s="56"/>
      <c r="I153" s="48" t="s">
        <v>357</v>
      </c>
      <c r="J153" s="48"/>
      <c r="K153" s="48"/>
      <c r="L153" s="48"/>
      <c r="M153" s="48"/>
      <c r="N153" s="48"/>
      <c r="O153" s="48"/>
      <c r="P153" s="48"/>
      <c r="Q153" s="57" t="s">
        <v>493</v>
      </c>
      <c r="R153" s="57"/>
      <c r="S153" s="57"/>
      <c r="T153" s="58" t="s">
        <v>1123</v>
      </c>
      <c r="U153" s="57" t="s">
        <v>553</v>
      </c>
      <c r="V153" s="57"/>
      <c r="W153" s="57" t="s">
        <v>490</v>
      </c>
      <c r="X153" s="57"/>
      <c r="Y153" s="65">
        <v>1495.05</v>
      </c>
      <c r="Z153" s="65"/>
      <c r="AA153" s="65">
        <v>0</v>
      </c>
      <c r="AB153" s="65"/>
      <c r="AC153" s="65"/>
      <c r="AD153" s="68">
        <f t="shared" si="2"/>
        <v>0</v>
      </c>
    </row>
    <row r="154" spans="2:30" ht="39" customHeight="1">
      <c r="B154" s="46"/>
      <c r="C154" s="47"/>
      <c r="D154" s="47"/>
      <c r="E154" s="47"/>
      <c r="F154" s="47"/>
      <c r="G154" s="47"/>
      <c r="H154" s="56"/>
      <c r="I154" s="48" t="s">
        <v>1132</v>
      </c>
      <c r="J154" s="48"/>
      <c r="K154" s="48"/>
      <c r="L154" s="48"/>
      <c r="M154" s="48"/>
      <c r="N154" s="48"/>
      <c r="O154" s="48"/>
      <c r="P154" s="48"/>
      <c r="Q154" s="57" t="s">
        <v>493</v>
      </c>
      <c r="R154" s="57"/>
      <c r="S154" s="57"/>
      <c r="T154" s="58" t="s">
        <v>1123</v>
      </c>
      <c r="U154" s="57" t="s">
        <v>553</v>
      </c>
      <c r="V154" s="57"/>
      <c r="W154" s="57" t="s">
        <v>490</v>
      </c>
      <c r="X154" s="57"/>
      <c r="Y154" s="65">
        <v>1495.05</v>
      </c>
      <c r="Z154" s="65"/>
      <c r="AA154" s="65">
        <v>0</v>
      </c>
      <c r="AB154" s="65"/>
      <c r="AC154" s="65"/>
      <c r="AD154" s="68">
        <f t="shared" si="2"/>
        <v>0</v>
      </c>
    </row>
    <row r="155" spans="2:30" ht="39" customHeight="1">
      <c r="B155" s="46"/>
      <c r="C155" s="47"/>
      <c r="D155" s="47"/>
      <c r="E155" s="47"/>
      <c r="F155" s="47"/>
      <c r="G155" s="47"/>
      <c r="H155" s="47"/>
      <c r="I155" s="48" t="s">
        <v>1137</v>
      </c>
      <c r="J155" s="48"/>
      <c r="K155" s="48"/>
      <c r="L155" s="48"/>
      <c r="M155" s="48"/>
      <c r="N155" s="48"/>
      <c r="O155" s="48"/>
      <c r="P155" s="48"/>
      <c r="Q155" s="57" t="s">
        <v>493</v>
      </c>
      <c r="R155" s="57"/>
      <c r="S155" s="57"/>
      <c r="T155" s="58" t="s">
        <v>1123</v>
      </c>
      <c r="U155" s="57" t="s">
        <v>553</v>
      </c>
      <c r="V155" s="57"/>
      <c r="W155" s="57" t="s">
        <v>490</v>
      </c>
      <c r="X155" s="57"/>
      <c r="Y155" s="65">
        <v>1495.05</v>
      </c>
      <c r="Z155" s="65"/>
      <c r="AA155" s="65">
        <v>0</v>
      </c>
      <c r="AB155" s="65"/>
      <c r="AC155" s="65"/>
      <c r="AD155" s="68">
        <f t="shared" si="2"/>
        <v>0</v>
      </c>
    </row>
    <row r="156" spans="2:30" ht="15" customHeight="1">
      <c r="B156" s="46"/>
      <c r="C156" s="47"/>
      <c r="D156" s="47"/>
      <c r="E156" s="53"/>
      <c r="F156" s="53"/>
      <c r="G156" s="54"/>
      <c r="H156" s="55" t="s">
        <v>554</v>
      </c>
      <c r="I156" s="55"/>
      <c r="J156" s="55"/>
      <c r="K156" s="55"/>
      <c r="L156" s="55"/>
      <c r="M156" s="55"/>
      <c r="N156" s="55"/>
      <c r="O156" s="55"/>
      <c r="P156" s="55"/>
      <c r="Q156" s="49" t="s">
        <v>493</v>
      </c>
      <c r="R156" s="49"/>
      <c r="S156" s="49"/>
      <c r="T156" s="50" t="s">
        <v>1123</v>
      </c>
      <c r="U156" s="49" t="s">
        <v>555</v>
      </c>
      <c r="V156" s="49"/>
      <c r="W156" s="49"/>
      <c r="X156" s="49"/>
      <c r="Y156" s="65">
        <v>47483.17</v>
      </c>
      <c r="Z156" s="65"/>
      <c r="AA156" s="65">
        <v>43479.12</v>
      </c>
      <c r="AB156" s="65"/>
      <c r="AC156" s="65"/>
      <c r="AD156" s="68">
        <f t="shared" si="2"/>
        <v>91.567433261090201</v>
      </c>
    </row>
    <row r="157" spans="2:30" ht="21.75" customHeight="1">
      <c r="B157" s="46"/>
      <c r="C157" s="47"/>
      <c r="D157" s="47"/>
      <c r="E157" s="47"/>
      <c r="F157" s="47"/>
      <c r="G157" s="47"/>
      <c r="H157" s="48" t="s">
        <v>487</v>
      </c>
      <c r="I157" s="48"/>
      <c r="J157" s="48"/>
      <c r="K157" s="48"/>
      <c r="L157" s="48"/>
      <c r="M157" s="48"/>
      <c r="N157" s="48"/>
      <c r="O157" s="48"/>
      <c r="P157" s="48"/>
      <c r="Q157" s="49" t="s">
        <v>493</v>
      </c>
      <c r="R157" s="49"/>
      <c r="S157" s="49"/>
      <c r="T157" s="50" t="s">
        <v>1123</v>
      </c>
      <c r="U157" s="49" t="s">
        <v>556</v>
      </c>
      <c r="V157" s="49"/>
      <c r="W157" s="49"/>
      <c r="X157" s="49"/>
      <c r="Y157" s="65">
        <v>47483.17</v>
      </c>
      <c r="Z157" s="65"/>
      <c r="AA157" s="65">
        <v>43479.12</v>
      </c>
      <c r="AB157" s="65"/>
      <c r="AC157" s="65"/>
      <c r="AD157" s="68">
        <f t="shared" si="2"/>
        <v>91.567433261090201</v>
      </c>
    </row>
    <row r="158" spans="2:30" ht="15" customHeight="1">
      <c r="B158" s="46"/>
      <c r="C158" s="47"/>
      <c r="D158" s="47"/>
      <c r="E158" s="47"/>
      <c r="F158" s="47"/>
      <c r="G158" s="47"/>
      <c r="H158" s="56"/>
      <c r="I158" s="48" t="s">
        <v>355</v>
      </c>
      <c r="J158" s="48"/>
      <c r="K158" s="48"/>
      <c r="L158" s="48"/>
      <c r="M158" s="48"/>
      <c r="N158" s="48"/>
      <c r="O158" s="48"/>
      <c r="P158" s="48"/>
      <c r="Q158" s="57" t="s">
        <v>493</v>
      </c>
      <c r="R158" s="57"/>
      <c r="S158" s="57"/>
      <c r="T158" s="58" t="s">
        <v>1123</v>
      </c>
      <c r="U158" s="57" t="s">
        <v>556</v>
      </c>
      <c r="V158" s="57"/>
      <c r="W158" s="57" t="s">
        <v>489</v>
      </c>
      <c r="X158" s="57"/>
      <c r="Y158" s="65">
        <v>36469.410000000003</v>
      </c>
      <c r="Z158" s="65"/>
      <c r="AA158" s="65">
        <v>33394.1</v>
      </c>
      <c r="AB158" s="65"/>
      <c r="AC158" s="65"/>
      <c r="AD158" s="68">
        <f t="shared" si="2"/>
        <v>91.567425960551589</v>
      </c>
    </row>
    <row r="159" spans="2:30" ht="15" customHeight="1">
      <c r="B159" s="46"/>
      <c r="C159" s="47"/>
      <c r="D159" s="47"/>
      <c r="E159" s="47"/>
      <c r="F159" s="47"/>
      <c r="G159" s="47"/>
      <c r="H159" s="56"/>
      <c r="I159" s="48" t="s">
        <v>1121</v>
      </c>
      <c r="J159" s="48"/>
      <c r="K159" s="48"/>
      <c r="L159" s="48"/>
      <c r="M159" s="48"/>
      <c r="N159" s="48"/>
      <c r="O159" s="48"/>
      <c r="P159" s="48"/>
      <c r="Q159" s="57" t="s">
        <v>493</v>
      </c>
      <c r="R159" s="57"/>
      <c r="S159" s="57"/>
      <c r="T159" s="58" t="s">
        <v>1123</v>
      </c>
      <c r="U159" s="57" t="s">
        <v>556</v>
      </c>
      <c r="V159" s="57"/>
      <c r="W159" s="57" t="s">
        <v>489</v>
      </c>
      <c r="X159" s="57"/>
      <c r="Y159" s="65">
        <v>36469.410000000003</v>
      </c>
      <c r="Z159" s="65"/>
      <c r="AA159" s="65">
        <v>33394.1</v>
      </c>
      <c r="AB159" s="65"/>
      <c r="AC159" s="65"/>
      <c r="AD159" s="68">
        <f t="shared" si="2"/>
        <v>91.567425960551589</v>
      </c>
    </row>
    <row r="160" spans="2:30" ht="23.25" customHeight="1">
      <c r="B160" s="46"/>
      <c r="C160" s="47"/>
      <c r="D160" s="47"/>
      <c r="E160" s="47"/>
      <c r="F160" s="47"/>
      <c r="G160" s="47"/>
      <c r="H160" s="56"/>
      <c r="I160" s="48" t="s">
        <v>357</v>
      </c>
      <c r="J160" s="48"/>
      <c r="K160" s="48"/>
      <c r="L160" s="48"/>
      <c r="M160" s="48"/>
      <c r="N160" s="48"/>
      <c r="O160" s="48"/>
      <c r="P160" s="48"/>
      <c r="Q160" s="57" t="s">
        <v>493</v>
      </c>
      <c r="R160" s="57"/>
      <c r="S160" s="57"/>
      <c r="T160" s="58" t="s">
        <v>1123</v>
      </c>
      <c r="U160" s="57" t="s">
        <v>556</v>
      </c>
      <c r="V160" s="57"/>
      <c r="W160" s="57" t="s">
        <v>490</v>
      </c>
      <c r="X160" s="57"/>
      <c r="Y160" s="65">
        <v>11013.76</v>
      </c>
      <c r="Z160" s="65"/>
      <c r="AA160" s="65">
        <v>10085.02</v>
      </c>
      <c r="AB160" s="65"/>
      <c r="AC160" s="65"/>
      <c r="AD160" s="68">
        <f t="shared" si="2"/>
        <v>91.567457435063048</v>
      </c>
    </row>
    <row r="161" spans="2:30" ht="25.5" customHeight="1">
      <c r="B161" s="46"/>
      <c r="C161" s="47"/>
      <c r="D161" s="47"/>
      <c r="E161" s="47"/>
      <c r="F161" s="47"/>
      <c r="G161" s="47"/>
      <c r="H161" s="56"/>
      <c r="I161" s="48" t="s">
        <v>1121</v>
      </c>
      <c r="J161" s="48"/>
      <c r="K161" s="48"/>
      <c r="L161" s="48"/>
      <c r="M161" s="48"/>
      <c r="N161" s="48"/>
      <c r="O161" s="48"/>
      <c r="P161" s="48"/>
      <c r="Q161" s="57" t="s">
        <v>493</v>
      </c>
      <c r="R161" s="57"/>
      <c r="S161" s="57"/>
      <c r="T161" s="58" t="s">
        <v>1123</v>
      </c>
      <c r="U161" s="57" t="s">
        <v>556</v>
      </c>
      <c r="V161" s="57"/>
      <c r="W161" s="57" t="s">
        <v>490</v>
      </c>
      <c r="X161" s="57"/>
      <c r="Y161" s="65">
        <v>11013.76</v>
      </c>
      <c r="Z161" s="65"/>
      <c r="AA161" s="65">
        <v>10085.02</v>
      </c>
      <c r="AB161" s="65"/>
      <c r="AC161" s="65"/>
      <c r="AD161" s="68">
        <f t="shared" si="2"/>
        <v>91.567457435063048</v>
      </c>
    </row>
    <row r="162" spans="2:30" ht="15" customHeight="1">
      <c r="B162" s="46"/>
      <c r="C162" s="47"/>
      <c r="D162" s="47"/>
      <c r="E162" s="53"/>
      <c r="F162" s="53"/>
      <c r="G162" s="54"/>
      <c r="H162" s="55" t="s">
        <v>557</v>
      </c>
      <c r="I162" s="55"/>
      <c r="J162" s="55"/>
      <c r="K162" s="55"/>
      <c r="L162" s="55"/>
      <c r="M162" s="55"/>
      <c r="N162" s="55"/>
      <c r="O162" s="55"/>
      <c r="P162" s="55"/>
      <c r="Q162" s="49" t="s">
        <v>493</v>
      </c>
      <c r="R162" s="49"/>
      <c r="S162" s="49"/>
      <c r="T162" s="50" t="s">
        <v>1123</v>
      </c>
      <c r="U162" s="49" t="s">
        <v>558</v>
      </c>
      <c r="V162" s="49"/>
      <c r="W162" s="49"/>
      <c r="X162" s="49"/>
      <c r="Y162" s="65">
        <v>817972</v>
      </c>
      <c r="Z162" s="65"/>
      <c r="AA162" s="65">
        <v>381746.65</v>
      </c>
      <c r="AB162" s="65"/>
      <c r="AC162" s="65"/>
      <c r="AD162" s="68">
        <f t="shared" si="2"/>
        <v>46.669892123446772</v>
      </c>
    </row>
    <row r="163" spans="2:30" ht="15" customHeight="1">
      <c r="B163" s="46"/>
      <c r="C163" s="47"/>
      <c r="D163" s="47"/>
      <c r="E163" s="47"/>
      <c r="F163" s="47"/>
      <c r="G163" s="47"/>
      <c r="H163" s="48" t="s">
        <v>487</v>
      </c>
      <c r="I163" s="48"/>
      <c r="J163" s="48"/>
      <c r="K163" s="48"/>
      <c r="L163" s="48"/>
      <c r="M163" s="48"/>
      <c r="N163" s="48"/>
      <c r="O163" s="48"/>
      <c r="P163" s="48"/>
      <c r="Q163" s="49" t="s">
        <v>493</v>
      </c>
      <c r="R163" s="49"/>
      <c r="S163" s="49"/>
      <c r="T163" s="50" t="s">
        <v>1123</v>
      </c>
      <c r="U163" s="49" t="s">
        <v>559</v>
      </c>
      <c r="V163" s="49"/>
      <c r="W163" s="49"/>
      <c r="X163" s="49"/>
      <c r="Y163" s="65">
        <v>817972</v>
      </c>
      <c r="Z163" s="65"/>
      <c r="AA163" s="65">
        <v>381746.65</v>
      </c>
      <c r="AB163" s="65"/>
      <c r="AC163" s="65"/>
      <c r="AD163" s="68">
        <f t="shared" si="2"/>
        <v>46.669892123446772</v>
      </c>
    </row>
    <row r="164" spans="2:30" ht="15" customHeight="1">
      <c r="B164" s="46"/>
      <c r="C164" s="47"/>
      <c r="D164" s="47"/>
      <c r="E164" s="47"/>
      <c r="F164" s="47"/>
      <c r="G164" s="47"/>
      <c r="H164" s="56"/>
      <c r="I164" s="48" t="s">
        <v>355</v>
      </c>
      <c r="J164" s="48"/>
      <c r="K164" s="48"/>
      <c r="L164" s="48"/>
      <c r="M164" s="48"/>
      <c r="N164" s="48"/>
      <c r="O164" s="48"/>
      <c r="P164" s="48"/>
      <c r="Q164" s="57" t="s">
        <v>493</v>
      </c>
      <c r="R164" s="57"/>
      <c r="S164" s="57"/>
      <c r="T164" s="58" t="s">
        <v>1123</v>
      </c>
      <c r="U164" s="57" t="s">
        <v>559</v>
      </c>
      <c r="V164" s="57"/>
      <c r="W164" s="57" t="s">
        <v>489</v>
      </c>
      <c r="X164" s="57"/>
      <c r="Y164" s="65">
        <v>628242.84</v>
      </c>
      <c r="Z164" s="65"/>
      <c r="AA164" s="65">
        <v>302191.06</v>
      </c>
      <c r="AB164" s="65"/>
      <c r="AC164" s="65"/>
      <c r="AD164" s="68">
        <f t="shared" si="2"/>
        <v>48.10099546856754</v>
      </c>
    </row>
    <row r="165" spans="2:30" ht="15" customHeight="1">
      <c r="B165" s="46"/>
      <c r="C165" s="47"/>
      <c r="D165" s="47"/>
      <c r="E165" s="47"/>
      <c r="F165" s="47"/>
      <c r="G165" s="47"/>
      <c r="H165" s="56"/>
      <c r="I165" s="48" t="s">
        <v>1121</v>
      </c>
      <c r="J165" s="48"/>
      <c r="K165" s="48"/>
      <c r="L165" s="48"/>
      <c r="M165" s="48"/>
      <c r="N165" s="48"/>
      <c r="O165" s="48"/>
      <c r="P165" s="48"/>
      <c r="Q165" s="57" t="s">
        <v>493</v>
      </c>
      <c r="R165" s="57"/>
      <c r="S165" s="57"/>
      <c r="T165" s="58" t="s">
        <v>1123</v>
      </c>
      <c r="U165" s="57" t="s">
        <v>559</v>
      </c>
      <c r="V165" s="57"/>
      <c r="W165" s="57" t="s">
        <v>489</v>
      </c>
      <c r="X165" s="57"/>
      <c r="Y165" s="65">
        <v>628242.84</v>
      </c>
      <c r="Z165" s="65"/>
      <c r="AA165" s="65">
        <v>302191.06</v>
      </c>
      <c r="AB165" s="65"/>
      <c r="AC165" s="65"/>
      <c r="AD165" s="68">
        <f t="shared" si="2"/>
        <v>48.10099546856754</v>
      </c>
    </row>
    <row r="166" spans="2:30" ht="14.25" customHeight="1">
      <c r="B166" s="46"/>
      <c r="C166" s="47"/>
      <c r="D166" s="47"/>
      <c r="E166" s="47"/>
      <c r="F166" s="47"/>
      <c r="G166" s="47"/>
      <c r="H166" s="56"/>
      <c r="I166" s="48" t="s">
        <v>357</v>
      </c>
      <c r="J166" s="48"/>
      <c r="K166" s="48"/>
      <c r="L166" s="48"/>
      <c r="M166" s="48"/>
      <c r="N166" s="48"/>
      <c r="O166" s="48"/>
      <c r="P166" s="48"/>
      <c r="Q166" s="57" t="s">
        <v>493</v>
      </c>
      <c r="R166" s="57"/>
      <c r="S166" s="57"/>
      <c r="T166" s="58" t="s">
        <v>1123</v>
      </c>
      <c r="U166" s="57" t="s">
        <v>559</v>
      </c>
      <c r="V166" s="57"/>
      <c r="W166" s="57" t="s">
        <v>490</v>
      </c>
      <c r="X166" s="57"/>
      <c r="Y166" s="65">
        <v>189729.16</v>
      </c>
      <c r="Z166" s="65"/>
      <c r="AA166" s="65">
        <v>79555.59</v>
      </c>
      <c r="AB166" s="65"/>
      <c r="AC166" s="65"/>
      <c r="AD166" s="68">
        <f t="shared" si="2"/>
        <v>41.931134887225561</v>
      </c>
    </row>
    <row r="167" spans="2:30" ht="15" customHeight="1">
      <c r="B167" s="46"/>
      <c r="C167" s="47"/>
      <c r="D167" s="47"/>
      <c r="E167" s="47"/>
      <c r="F167" s="47"/>
      <c r="G167" s="47"/>
      <c r="H167" s="56"/>
      <c r="I167" s="48" t="s">
        <v>1121</v>
      </c>
      <c r="J167" s="48"/>
      <c r="K167" s="48"/>
      <c r="L167" s="48"/>
      <c r="M167" s="48"/>
      <c r="N167" s="48"/>
      <c r="O167" s="48"/>
      <c r="P167" s="48"/>
      <c r="Q167" s="57" t="s">
        <v>493</v>
      </c>
      <c r="R167" s="57"/>
      <c r="S167" s="57"/>
      <c r="T167" s="58" t="s">
        <v>1123</v>
      </c>
      <c r="U167" s="57" t="s">
        <v>559</v>
      </c>
      <c r="V167" s="57"/>
      <c r="W167" s="57" t="s">
        <v>490</v>
      </c>
      <c r="X167" s="57"/>
      <c r="Y167" s="65">
        <v>189729.16</v>
      </c>
      <c r="Z167" s="65"/>
      <c r="AA167" s="65">
        <v>79555.59</v>
      </c>
      <c r="AB167" s="65"/>
      <c r="AC167" s="65"/>
      <c r="AD167" s="68">
        <f t="shared" si="2"/>
        <v>41.931134887225561</v>
      </c>
    </row>
    <row r="168" spans="2:30" ht="15" customHeight="1">
      <c r="B168" s="46"/>
      <c r="C168" s="47"/>
      <c r="D168" s="47"/>
      <c r="E168" s="51"/>
      <c r="F168" s="52" t="s">
        <v>560</v>
      </c>
      <c r="G168" s="52"/>
      <c r="H168" s="52"/>
      <c r="I168" s="52"/>
      <c r="J168" s="52"/>
      <c r="K168" s="52"/>
      <c r="L168" s="52"/>
      <c r="M168" s="52"/>
      <c r="N168" s="52"/>
      <c r="O168" s="52"/>
      <c r="P168" s="52"/>
      <c r="Q168" s="44" t="s">
        <v>493</v>
      </c>
      <c r="R168" s="44"/>
      <c r="S168" s="44"/>
      <c r="T168" s="45" t="s">
        <v>1123</v>
      </c>
      <c r="U168" s="44" t="s">
        <v>561</v>
      </c>
      <c r="V168" s="44"/>
      <c r="W168" s="44"/>
      <c r="X168" s="44"/>
      <c r="Y168" s="65">
        <v>126063</v>
      </c>
      <c r="Z168" s="65"/>
      <c r="AA168" s="65">
        <v>0</v>
      </c>
      <c r="AB168" s="65"/>
      <c r="AC168" s="65"/>
      <c r="AD168" s="68">
        <f t="shared" si="2"/>
        <v>0</v>
      </c>
    </row>
    <row r="169" spans="2:30" ht="15" customHeight="1">
      <c r="B169" s="46"/>
      <c r="C169" s="47"/>
      <c r="D169" s="47"/>
      <c r="E169" s="53"/>
      <c r="F169" s="53"/>
      <c r="G169" s="54"/>
      <c r="H169" s="55" t="s">
        <v>562</v>
      </c>
      <c r="I169" s="55"/>
      <c r="J169" s="55"/>
      <c r="K169" s="55"/>
      <c r="L169" s="55"/>
      <c r="M169" s="55"/>
      <c r="N169" s="55"/>
      <c r="O169" s="55"/>
      <c r="P169" s="55"/>
      <c r="Q169" s="49" t="s">
        <v>493</v>
      </c>
      <c r="R169" s="49"/>
      <c r="S169" s="49"/>
      <c r="T169" s="50" t="s">
        <v>1123</v>
      </c>
      <c r="U169" s="49" t="s">
        <v>563</v>
      </c>
      <c r="V169" s="49"/>
      <c r="W169" s="49"/>
      <c r="X169" s="49"/>
      <c r="Y169" s="65">
        <v>126063</v>
      </c>
      <c r="Z169" s="65"/>
      <c r="AA169" s="65">
        <v>0</v>
      </c>
      <c r="AB169" s="65"/>
      <c r="AC169" s="65"/>
      <c r="AD169" s="68">
        <f t="shared" si="2"/>
        <v>0</v>
      </c>
    </row>
    <row r="170" spans="2:30" ht="23.25" customHeight="1">
      <c r="B170" s="46"/>
      <c r="C170" s="47"/>
      <c r="D170" s="47"/>
      <c r="E170" s="47"/>
      <c r="F170" s="47"/>
      <c r="G170" s="47"/>
      <c r="H170" s="48" t="s">
        <v>564</v>
      </c>
      <c r="I170" s="48"/>
      <c r="J170" s="48"/>
      <c r="K170" s="48"/>
      <c r="L170" s="48"/>
      <c r="M170" s="48"/>
      <c r="N170" s="48"/>
      <c r="O170" s="48"/>
      <c r="P170" s="48"/>
      <c r="Q170" s="49" t="s">
        <v>493</v>
      </c>
      <c r="R170" s="49"/>
      <c r="S170" s="49"/>
      <c r="T170" s="50" t="s">
        <v>1123</v>
      </c>
      <c r="U170" s="49" t="s">
        <v>565</v>
      </c>
      <c r="V170" s="49"/>
      <c r="W170" s="49"/>
      <c r="X170" s="49"/>
      <c r="Y170" s="65">
        <v>126063</v>
      </c>
      <c r="Z170" s="65"/>
      <c r="AA170" s="65">
        <v>0</v>
      </c>
      <c r="AB170" s="65"/>
      <c r="AC170" s="65"/>
      <c r="AD170" s="68">
        <f t="shared" si="2"/>
        <v>0</v>
      </c>
    </row>
    <row r="171" spans="2:30" ht="23.25" customHeight="1">
      <c r="B171" s="46"/>
      <c r="C171" s="47"/>
      <c r="D171" s="47"/>
      <c r="E171" s="47"/>
      <c r="F171" s="47"/>
      <c r="G171" s="47"/>
      <c r="H171" s="56"/>
      <c r="I171" s="48" t="s">
        <v>355</v>
      </c>
      <c r="J171" s="48"/>
      <c r="K171" s="48"/>
      <c r="L171" s="48"/>
      <c r="M171" s="48"/>
      <c r="N171" s="48"/>
      <c r="O171" s="48"/>
      <c r="P171" s="48"/>
      <c r="Q171" s="57" t="s">
        <v>493</v>
      </c>
      <c r="R171" s="57"/>
      <c r="S171" s="57"/>
      <c r="T171" s="58" t="s">
        <v>1123</v>
      </c>
      <c r="U171" s="57" t="s">
        <v>565</v>
      </c>
      <c r="V171" s="57"/>
      <c r="W171" s="57" t="s">
        <v>489</v>
      </c>
      <c r="X171" s="57"/>
      <c r="Y171" s="65">
        <v>96822.58</v>
      </c>
      <c r="Z171" s="65"/>
      <c r="AA171" s="65">
        <v>0</v>
      </c>
      <c r="AB171" s="65"/>
      <c r="AC171" s="65"/>
      <c r="AD171" s="68">
        <f t="shared" si="2"/>
        <v>0</v>
      </c>
    </row>
    <row r="172" spans="2:30" ht="15.75" customHeight="1">
      <c r="B172" s="46"/>
      <c r="C172" s="47"/>
      <c r="D172" s="47"/>
      <c r="E172" s="47"/>
      <c r="F172" s="47"/>
      <c r="G172" s="47"/>
      <c r="H172" s="56"/>
      <c r="I172" s="48" t="s">
        <v>1132</v>
      </c>
      <c r="J172" s="48"/>
      <c r="K172" s="48"/>
      <c r="L172" s="48"/>
      <c r="M172" s="48"/>
      <c r="N172" s="48"/>
      <c r="O172" s="48"/>
      <c r="P172" s="48"/>
      <c r="Q172" s="57" t="s">
        <v>493</v>
      </c>
      <c r="R172" s="57"/>
      <c r="S172" s="57"/>
      <c r="T172" s="58" t="s">
        <v>1123</v>
      </c>
      <c r="U172" s="57" t="s">
        <v>565</v>
      </c>
      <c r="V172" s="57"/>
      <c r="W172" s="57" t="s">
        <v>489</v>
      </c>
      <c r="X172" s="57"/>
      <c r="Y172" s="65">
        <v>96822.58</v>
      </c>
      <c r="Z172" s="65"/>
      <c r="AA172" s="65">
        <v>0</v>
      </c>
      <c r="AB172" s="65"/>
      <c r="AC172" s="65"/>
      <c r="AD172" s="68">
        <f t="shared" si="2"/>
        <v>0</v>
      </c>
    </row>
    <row r="173" spans="2:30" ht="15" customHeight="1">
      <c r="B173" s="46"/>
      <c r="C173" s="47"/>
      <c r="D173" s="47"/>
      <c r="E173" s="47"/>
      <c r="F173" s="47"/>
      <c r="G173" s="47"/>
      <c r="H173" s="47"/>
      <c r="I173" s="48" t="s">
        <v>1138</v>
      </c>
      <c r="J173" s="48"/>
      <c r="K173" s="48"/>
      <c r="L173" s="48"/>
      <c r="M173" s="48"/>
      <c r="N173" s="48"/>
      <c r="O173" s="48"/>
      <c r="P173" s="48"/>
      <c r="Q173" s="57" t="s">
        <v>493</v>
      </c>
      <c r="R173" s="57"/>
      <c r="S173" s="57"/>
      <c r="T173" s="58" t="s">
        <v>1123</v>
      </c>
      <c r="U173" s="57" t="s">
        <v>565</v>
      </c>
      <c r="V173" s="57"/>
      <c r="W173" s="57" t="s">
        <v>489</v>
      </c>
      <c r="X173" s="57"/>
      <c r="Y173" s="65">
        <v>96822.58</v>
      </c>
      <c r="Z173" s="65"/>
      <c r="AA173" s="65">
        <v>0</v>
      </c>
      <c r="AB173" s="65"/>
      <c r="AC173" s="65"/>
      <c r="AD173" s="68">
        <f t="shared" si="2"/>
        <v>0</v>
      </c>
    </row>
    <row r="174" spans="2:30" ht="15" customHeight="1">
      <c r="B174" s="46"/>
      <c r="C174" s="47"/>
      <c r="D174" s="47"/>
      <c r="E174" s="47"/>
      <c r="F174" s="47"/>
      <c r="G174" s="47"/>
      <c r="H174" s="56"/>
      <c r="I174" s="48" t="s">
        <v>357</v>
      </c>
      <c r="J174" s="48"/>
      <c r="K174" s="48"/>
      <c r="L174" s="48"/>
      <c r="M174" s="48"/>
      <c r="N174" s="48"/>
      <c r="O174" s="48"/>
      <c r="P174" s="48"/>
      <c r="Q174" s="57" t="s">
        <v>493</v>
      </c>
      <c r="R174" s="57"/>
      <c r="S174" s="57"/>
      <c r="T174" s="58" t="s">
        <v>1123</v>
      </c>
      <c r="U174" s="57" t="s">
        <v>565</v>
      </c>
      <c r="V174" s="57"/>
      <c r="W174" s="57" t="s">
        <v>490</v>
      </c>
      <c r="X174" s="57"/>
      <c r="Y174" s="65">
        <v>29240.42</v>
      </c>
      <c r="Z174" s="65"/>
      <c r="AA174" s="65">
        <v>0</v>
      </c>
      <c r="AB174" s="65"/>
      <c r="AC174" s="65"/>
      <c r="AD174" s="68">
        <f t="shared" si="2"/>
        <v>0</v>
      </c>
    </row>
    <row r="175" spans="2:30" ht="23.25" customHeight="1">
      <c r="B175" s="46"/>
      <c r="C175" s="47"/>
      <c r="D175" s="47"/>
      <c r="E175" s="47"/>
      <c r="F175" s="47"/>
      <c r="G175" s="47"/>
      <c r="H175" s="56"/>
      <c r="I175" s="48" t="s">
        <v>1132</v>
      </c>
      <c r="J175" s="48"/>
      <c r="K175" s="48"/>
      <c r="L175" s="48"/>
      <c r="M175" s="48"/>
      <c r="N175" s="48"/>
      <c r="O175" s="48"/>
      <c r="P175" s="48"/>
      <c r="Q175" s="57" t="s">
        <v>493</v>
      </c>
      <c r="R175" s="57"/>
      <c r="S175" s="57"/>
      <c r="T175" s="58" t="s">
        <v>1123</v>
      </c>
      <c r="U175" s="57" t="s">
        <v>565</v>
      </c>
      <c r="V175" s="57"/>
      <c r="W175" s="57" t="s">
        <v>490</v>
      </c>
      <c r="X175" s="57"/>
      <c r="Y175" s="65">
        <v>29240.42</v>
      </c>
      <c r="Z175" s="65"/>
      <c r="AA175" s="65">
        <v>0</v>
      </c>
      <c r="AB175" s="65"/>
      <c r="AC175" s="65"/>
      <c r="AD175" s="68">
        <f t="shared" si="2"/>
        <v>0</v>
      </c>
    </row>
    <row r="176" spans="2:30" ht="15" customHeight="1">
      <c r="B176" s="46"/>
      <c r="C176" s="47"/>
      <c r="D176" s="47"/>
      <c r="E176" s="47"/>
      <c r="F176" s="47"/>
      <c r="G176" s="47"/>
      <c r="H176" s="47"/>
      <c r="I176" s="48" t="s">
        <v>1138</v>
      </c>
      <c r="J176" s="48"/>
      <c r="K176" s="48"/>
      <c r="L176" s="48"/>
      <c r="M176" s="48"/>
      <c r="N176" s="48"/>
      <c r="O176" s="48"/>
      <c r="P176" s="48"/>
      <c r="Q176" s="57" t="s">
        <v>493</v>
      </c>
      <c r="R176" s="57"/>
      <c r="S176" s="57"/>
      <c r="T176" s="58" t="s">
        <v>1123</v>
      </c>
      <c r="U176" s="57" t="s">
        <v>565</v>
      </c>
      <c r="V176" s="57"/>
      <c r="W176" s="57" t="s">
        <v>490</v>
      </c>
      <c r="X176" s="57"/>
      <c r="Y176" s="65">
        <v>29240.42</v>
      </c>
      <c r="Z176" s="65"/>
      <c r="AA176" s="65">
        <v>0</v>
      </c>
      <c r="AB176" s="65"/>
      <c r="AC176" s="65"/>
      <c r="AD176" s="68">
        <f t="shared" si="2"/>
        <v>0</v>
      </c>
    </row>
    <row r="177" spans="2:30" ht="15.75" customHeight="1">
      <c r="B177" s="46"/>
      <c r="C177" s="47"/>
      <c r="D177" s="48" t="s">
        <v>365</v>
      </c>
      <c r="E177" s="48"/>
      <c r="F177" s="48"/>
      <c r="G177" s="48"/>
      <c r="H177" s="48"/>
      <c r="I177" s="48"/>
      <c r="J177" s="48"/>
      <c r="K177" s="48"/>
      <c r="L177" s="48"/>
      <c r="M177" s="48"/>
      <c r="N177" s="48"/>
      <c r="O177" s="48"/>
      <c r="P177" s="48"/>
      <c r="Q177" s="49" t="s">
        <v>493</v>
      </c>
      <c r="R177" s="49"/>
      <c r="S177" s="49"/>
      <c r="T177" s="50" t="s">
        <v>1139</v>
      </c>
      <c r="U177" s="49"/>
      <c r="V177" s="49"/>
      <c r="W177" s="49"/>
      <c r="X177" s="49"/>
      <c r="Y177" s="65">
        <v>15934.86</v>
      </c>
      <c r="Z177" s="65"/>
      <c r="AA177" s="65">
        <v>0</v>
      </c>
      <c r="AB177" s="65"/>
      <c r="AC177" s="65"/>
      <c r="AD177" s="68">
        <f t="shared" si="2"/>
        <v>0</v>
      </c>
    </row>
    <row r="178" spans="2:30" ht="15.75" customHeight="1">
      <c r="B178" s="46"/>
      <c r="C178" s="47"/>
      <c r="D178" s="47"/>
      <c r="E178" s="51"/>
      <c r="F178" s="52" t="s">
        <v>494</v>
      </c>
      <c r="G178" s="52"/>
      <c r="H178" s="52"/>
      <c r="I178" s="52"/>
      <c r="J178" s="52"/>
      <c r="K178" s="52"/>
      <c r="L178" s="52"/>
      <c r="M178" s="52"/>
      <c r="N178" s="52"/>
      <c r="O178" s="52"/>
      <c r="P178" s="52"/>
      <c r="Q178" s="44" t="s">
        <v>493</v>
      </c>
      <c r="R178" s="44"/>
      <c r="S178" s="44"/>
      <c r="T178" s="45" t="s">
        <v>1139</v>
      </c>
      <c r="U178" s="44" t="s">
        <v>495</v>
      </c>
      <c r="V178" s="44"/>
      <c r="W178" s="44"/>
      <c r="X178" s="44"/>
      <c r="Y178" s="65">
        <v>15934.86</v>
      </c>
      <c r="Z178" s="65"/>
      <c r="AA178" s="65">
        <v>0</v>
      </c>
      <c r="AB178" s="65"/>
      <c r="AC178" s="65"/>
      <c r="AD178" s="68">
        <f t="shared" si="2"/>
        <v>0</v>
      </c>
    </row>
    <row r="179" spans="2:30" ht="15" customHeight="1">
      <c r="B179" s="46"/>
      <c r="C179" s="47"/>
      <c r="D179" s="47"/>
      <c r="E179" s="53"/>
      <c r="F179" s="53"/>
      <c r="G179" s="54"/>
      <c r="H179" s="55" t="s">
        <v>566</v>
      </c>
      <c r="I179" s="55"/>
      <c r="J179" s="55"/>
      <c r="K179" s="55"/>
      <c r="L179" s="55"/>
      <c r="M179" s="55"/>
      <c r="N179" s="55"/>
      <c r="O179" s="55"/>
      <c r="P179" s="55"/>
      <c r="Q179" s="49" t="s">
        <v>493</v>
      </c>
      <c r="R179" s="49"/>
      <c r="S179" s="49"/>
      <c r="T179" s="50" t="s">
        <v>1139</v>
      </c>
      <c r="U179" s="49" t="s">
        <v>567</v>
      </c>
      <c r="V179" s="49"/>
      <c r="W179" s="49"/>
      <c r="X179" s="49"/>
      <c r="Y179" s="65">
        <v>15934.86</v>
      </c>
      <c r="Z179" s="65"/>
      <c r="AA179" s="65">
        <v>0</v>
      </c>
      <c r="AB179" s="65"/>
      <c r="AC179" s="65"/>
      <c r="AD179" s="68">
        <f t="shared" si="2"/>
        <v>0</v>
      </c>
    </row>
    <row r="180" spans="2:30" ht="15" customHeight="1">
      <c r="B180" s="46"/>
      <c r="C180" s="47"/>
      <c r="D180" s="47"/>
      <c r="E180" s="47"/>
      <c r="F180" s="47"/>
      <c r="G180" s="47"/>
      <c r="H180" s="48" t="s">
        <v>568</v>
      </c>
      <c r="I180" s="48"/>
      <c r="J180" s="48"/>
      <c r="K180" s="48"/>
      <c r="L180" s="48"/>
      <c r="M180" s="48"/>
      <c r="N180" s="48"/>
      <c r="O180" s="48"/>
      <c r="P180" s="48"/>
      <c r="Q180" s="49" t="s">
        <v>493</v>
      </c>
      <c r="R180" s="49"/>
      <c r="S180" s="49"/>
      <c r="T180" s="50" t="s">
        <v>1139</v>
      </c>
      <c r="U180" s="49" t="s">
        <v>569</v>
      </c>
      <c r="V180" s="49"/>
      <c r="W180" s="49"/>
      <c r="X180" s="49"/>
      <c r="Y180" s="65">
        <v>15934.86</v>
      </c>
      <c r="Z180" s="65"/>
      <c r="AA180" s="65">
        <v>0</v>
      </c>
      <c r="AB180" s="65"/>
      <c r="AC180" s="65"/>
      <c r="AD180" s="68">
        <f t="shared" si="2"/>
        <v>0</v>
      </c>
    </row>
    <row r="181" spans="2:30" ht="24.75" customHeight="1">
      <c r="B181" s="46"/>
      <c r="C181" s="47"/>
      <c r="D181" s="47"/>
      <c r="E181" s="47"/>
      <c r="F181" s="47"/>
      <c r="G181" s="47"/>
      <c r="H181" s="56"/>
      <c r="I181" s="48" t="s">
        <v>358</v>
      </c>
      <c r="J181" s="48"/>
      <c r="K181" s="48"/>
      <c r="L181" s="48"/>
      <c r="M181" s="48"/>
      <c r="N181" s="48"/>
      <c r="O181" s="48"/>
      <c r="P181" s="48"/>
      <c r="Q181" s="57" t="s">
        <v>493</v>
      </c>
      <c r="R181" s="57"/>
      <c r="S181" s="57"/>
      <c r="T181" s="58" t="s">
        <v>1139</v>
      </c>
      <c r="U181" s="57" t="s">
        <v>569</v>
      </c>
      <c r="V181" s="57"/>
      <c r="W181" s="57" t="s">
        <v>491</v>
      </c>
      <c r="X181" s="57"/>
      <c r="Y181" s="65">
        <v>15934.86</v>
      </c>
      <c r="Z181" s="65"/>
      <c r="AA181" s="65">
        <v>0</v>
      </c>
      <c r="AB181" s="65"/>
      <c r="AC181" s="65"/>
      <c r="AD181" s="68">
        <f t="shared" si="2"/>
        <v>0</v>
      </c>
    </row>
    <row r="182" spans="2:30" ht="15" customHeight="1">
      <c r="B182" s="46"/>
      <c r="C182" s="47"/>
      <c r="D182" s="47"/>
      <c r="E182" s="47"/>
      <c r="F182" s="47"/>
      <c r="G182" s="47"/>
      <c r="H182" s="56"/>
      <c r="I182" s="48" t="s">
        <v>1140</v>
      </c>
      <c r="J182" s="48"/>
      <c r="K182" s="48"/>
      <c r="L182" s="48"/>
      <c r="M182" s="48"/>
      <c r="N182" s="48"/>
      <c r="O182" s="48"/>
      <c r="P182" s="48"/>
      <c r="Q182" s="57" t="s">
        <v>493</v>
      </c>
      <c r="R182" s="57"/>
      <c r="S182" s="57"/>
      <c r="T182" s="58" t="s">
        <v>1139</v>
      </c>
      <c r="U182" s="57" t="s">
        <v>569</v>
      </c>
      <c r="V182" s="57"/>
      <c r="W182" s="57" t="s">
        <v>491</v>
      </c>
      <c r="X182" s="57"/>
      <c r="Y182" s="65">
        <v>15934.86</v>
      </c>
      <c r="Z182" s="65"/>
      <c r="AA182" s="65">
        <v>0</v>
      </c>
      <c r="AB182" s="65"/>
      <c r="AC182" s="65"/>
      <c r="AD182" s="68">
        <f t="shared" si="2"/>
        <v>0</v>
      </c>
    </row>
    <row r="183" spans="2:30" ht="14.25" customHeight="1">
      <c r="B183" s="46"/>
      <c r="C183" s="47"/>
      <c r="D183" s="47"/>
      <c r="E183" s="47"/>
      <c r="F183" s="47"/>
      <c r="G183" s="47"/>
      <c r="H183" s="47"/>
      <c r="I183" s="48" t="s">
        <v>1141</v>
      </c>
      <c r="J183" s="48"/>
      <c r="K183" s="48"/>
      <c r="L183" s="48"/>
      <c r="M183" s="48"/>
      <c r="N183" s="48"/>
      <c r="O183" s="48"/>
      <c r="P183" s="48"/>
      <c r="Q183" s="57" t="s">
        <v>493</v>
      </c>
      <c r="R183" s="57"/>
      <c r="S183" s="57"/>
      <c r="T183" s="58" t="s">
        <v>1139</v>
      </c>
      <c r="U183" s="57" t="s">
        <v>569</v>
      </c>
      <c r="V183" s="57"/>
      <c r="W183" s="57" t="s">
        <v>491</v>
      </c>
      <c r="X183" s="57"/>
      <c r="Y183" s="65">
        <v>15934.86</v>
      </c>
      <c r="Z183" s="65"/>
      <c r="AA183" s="65">
        <v>0</v>
      </c>
      <c r="AB183" s="65"/>
      <c r="AC183" s="65"/>
      <c r="AD183" s="68">
        <f t="shared" si="2"/>
        <v>0</v>
      </c>
    </row>
    <row r="184" spans="2:30" ht="23.25" customHeight="1">
      <c r="B184" s="46"/>
      <c r="C184" s="47"/>
      <c r="D184" s="48" t="s">
        <v>369</v>
      </c>
      <c r="E184" s="48"/>
      <c r="F184" s="48"/>
      <c r="G184" s="48"/>
      <c r="H184" s="48"/>
      <c r="I184" s="48"/>
      <c r="J184" s="48"/>
      <c r="K184" s="48"/>
      <c r="L184" s="48"/>
      <c r="M184" s="48"/>
      <c r="N184" s="48"/>
      <c r="O184" s="48"/>
      <c r="P184" s="48"/>
      <c r="Q184" s="49" t="s">
        <v>493</v>
      </c>
      <c r="R184" s="49"/>
      <c r="S184" s="49"/>
      <c r="T184" s="50" t="s">
        <v>1142</v>
      </c>
      <c r="U184" s="49"/>
      <c r="V184" s="49"/>
      <c r="W184" s="49"/>
      <c r="X184" s="49"/>
      <c r="Y184" s="65">
        <v>132137020.68000001</v>
      </c>
      <c r="Z184" s="65"/>
      <c r="AA184" s="65">
        <v>53547592.149999999</v>
      </c>
      <c r="AB184" s="65"/>
      <c r="AC184" s="65"/>
      <c r="AD184" s="68">
        <f t="shared" si="2"/>
        <v>40.524292037488671</v>
      </c>
    </row>
    <row r="185" spans="2:30" ht="15" customHeight="1">
      <c r="B185" s="46"/>
      <c r="C185" s="47"/>
      <c r="D185" s="47"/>
      <c r="E185" s="51"/>
      <c r="F185" s="52" t="s">
        <v>494</v>
      </c>
      <c r="G185" s="52"/>
      <c r="H185" s="52"/>
      <c r="I185" s="52"/>
      <c r="J185" s="52"/>
      <c r="K185" s="52"/>
      <c r="L185" s="52"/>
      <c r="M185" s="52"/>
      <c r="N185" s="52"/>
      <c r="O185" s="52"/>
      <c r="P185" s="52"/>
      <c r="Q185" s="44" t="s">
        <v>493</v>
      </c>
      <c r="R185" s="44"/>
      <c r="S185" s="44"/>
      <c r="T185" s="45" t="s">
        <v>1142</v>
      </c>
      <c r="U185" s="44" t="s">
        <v>495</v>
      </c>
      <c r="V185" s="44"/>
      <c r="W185" s="44"/>
      <c r="X185" s="44"/>
      <c r="Y185" s="65">
        <v>643857.1</v>
      </c>
      <c r="Z185" s="65"/>
      <c r="AA185" s="65">
        <v>339642.1</v>
      </c>
      <c r="AB185" s="65"/>
      <c r="AC185" s="65"/>
      <c r="AD185" s="68">
        <f t="shared" si="2"/>
        <v>52.751161709640229</v>
      </c>
    </row>
    <row r="186" spans="2:30" ht="15" customHeight="1">
      <c r="B186" s="46"/>
      <c r="C186" s="47"/>
      <c r="D186" s="47"/>
      <c r="E186" s="53"/>
      <c r="F186" s="53"/>
      <c r="G186" s="54"/>
      <c r="H186" s="55" t="s">
        <v>508</v>
      </c>
      <c r="I186" s="55"/>
      <c r="J186" s="55"/>
      <c r="K186" s="55"/>
      <c r="L186" s="55"/>
      <c r="M186" s="55"/>
      <c r="N186" s="55"/>
      <c r="O186" s="55"/>
      <c r="P186" s="55"/>
      <c r="Q186" s="49" t="s">
        <v>493</v>
      </c>
      <c r="R186" s="49"/>
      <c r="S186" s="49"/>
      <c r="T186" s="50" t="s">
        <v>1142</v>
      </c>
      <c r="U186" s="49" t="s">
        <v>509</v>
      </c>
      <c r="V186" s="49"/>
      <c r="W186" s="49"/>
      <c r="X186" s="49"/>
      <c r="Y186" s="65">
        <v>610000</v>
      </c>
      <c r="Z186" s="65"/>
      <c r="AA186" s="65">
        <v>305785</v>
      </c>
      <c r="AB186" s="65"/>
      <c r="AC186" s="65"/>
      <c r="AD186" s="68">
        <f t="shared" si="2"/>
        <v>50.12868852459016</v>
      </c>
    </row>
    <row r="187" spans="2:30" ht="15" customHeight="1">
      <c r="B187" s="46"/>
      <c r="C187" s="47"/>
      <c r="D187" s="47"/>
      <c r="E187" s="47"/>
      <c r="F187" s="47"/>
      <c r="G187" s="47"/>
      <c r="H187" s="48" t="s">
        <v>532</v>
      </c>
      <c r="I187" s="48"/>
      <c r="J187" s="48"/>
      <c r="K187" s="48"/>
      <c r="L187" s="48"/>
      <c r="M187" s="48"/>
      <c r="N187" s="48"/>
      <c r="O187" s="48"/>
      <c r="P187" s="48"/>
      <c r="Q187" s="49" t="s">
        <v>493</v>
      </c>
      <c r="R187" s="49"/>
      <c r="S187" s="49"/>
      <c r="T187" s="50" t="s">
        <v>1142</v>
      </c>
      <c r="U187" s="49" t="s">
        <v>570</v>
      </c>
      <c r="V187" s="49"/>
      <c r="W187" s="49"/>
      <c r="X187" s="49"/>
      <c r="Y187" s="65">
        <v>610000</v>
      </c>
      <c r="Z187" s="65"/>
      <c r="AA187" s="65">
        <v>305785</v>
      </c>
      <c r="AB187" s="65"/>
      <c r="AC187" s="65"/>
      <c r="AD187" s="68">
        <f t="shared" si="2"/>
        <v>50.12868852459016</v>
      </c>
    </row>
    <row r="188" spans="2:30" ht="15" customHeight="1">
      <c r="B188" s="46"/>
      <c r="C188" s="47"/>
      <c r="D188" s="47"/>
      <c r="E188" s="47"/>
      <c r="F188" s="47"/>
      <c r="G188" s="47"/>
      <c r="H188" s="56"/>
      <c r="I188" s="48" t="s">
        <v>358</v>
      </c>
      <c r="J188" s="48"/>
      <c r="K188" s="48"/>
      <c r="L188" s="48"/>
      <c r="M188" s="48"/>
      <c r="N188" s="48"/>
      <c r="O188" s="48"/>
      <c r="P188" s="48"/>
      <c r="Q188" s="57" t="s">
        <v>493</v>
      </c>
      <c r="R188" s="57"/>
      <c r="S188" s="57"/>
      <c r="T188" s="58" t="s">
        <v>1142</v>
      </c>
      <c r="U188" s="57" t="s">
        <v>570</v>
      </c>
      <c r="V188" s="57"/>
      <c r="W188" s="57" t="s">
        <v>491</v>
      </c>
      <c r="X188" s="57"/>
      <c r="Y188" s="65">
        <v>610000</v>
      </c>
      <c r="Z188" s="65"/>
      <c r="AA188" s="65">
        <v>305785</v>
      </c>
      <c r="AB188" s="65"/>
      <c r="AC188" s="65"/>
      <c r="AD188" s="68">
        <f t="shared" si="2"/>
        <v>50.12868852459016</v>
      </c>
    </row>
    <row r="189" spans="2:30" ht="15" customHeight="1">
      <c r="B189" s="46"/>
      <c r="C189" s="47"/>
      <c r="D189" s="47"/>
      <c r="E189" s="47"/>
      <c r="F189" s="47"/>
      <c r="G189" s="47"/>
      <c r="H189" s="56"/>
      <c r="I189" s="48" t="s">
        <v>1131</v>
      </c>
      <c r="J189" s="48"/>
      <c r="K189" s="48"/>
      <c r="L189" s="48"/>
      <c r="M189" s="48"/>
      <c r="N189" s="48"/>
      <c r="O189" s="48"/>
      <c r="P189" s="48"/>
      <c r="Q189" s="57" t="s">
        <v>493</v>
      </c>
      <c r="R189" s="57"/>
      <c r="S189" s="57"/>
      <c r="T189" s="58" t="s">
        <v>1142</v>
      </c>
      <c r="U189" s="57" t="s">
        <v>570</v>
      </c>
      <c r="V189" s="57"/>
      <c r="W189" s="57" t="s">
        <v>491</v>
      </c>
      <c r="X189" s="57"/>
      <c r="Y189" s="65">
        <v>610000</v>
      </c>
      <c r="Z189" s="65"/>
      <c r="AA189" s="65">
        <v>305785</v>
      </c>
      <c r="AB189" s="65"/>
      <c r="AC189" s="65"/>
      <c r="AD189" s="68">
        <f t="shared" si="2"/>
        <v>50.12868852459016</v>
      </c>
    </row>
    <row r="190" spans="2:30" ht="15" customHeight="1">
      <c r="B190" s="46"/>
      <c r="C190" s="47"/>
      <c r="D190" s="47"/>
      <c r="E190" s="53"/>
      <c r="F190" s="53"/>
      <c r="G190" s="54"/>
      <c r="H190" s="55" t="s">
        <v>571</v>
      </c>
      <c r="I190" s="55"/>
      <c r="J190" s="55"/>
      <c r="K190" s="55"/>
      <c r="L190" s="55"/>
      <c r="M190" s="55"/>
      <c r="N190" s="55"/>
      <c r="O190" s="55"/>
      <c r="P190" s="55"/>
      <c r="Q190" s="49" t="s">
        <v>493</v>
      </c>
      <c r="R190" s="49"/>
      <c r="S190" s="49"/>
      <c r="T190" s="50" t="s">
        <v>1142</v>
      </c>
      <c r="U190" s="49" t="s">
        <v>572</v>
      </c>
      <c r="V190" s="49"/>
      <c r="W190" s="49"/>
      <c r="X190" s="49"/>
      <c r="Y190" s="65">
        <v>33857.1</v>
      </c>
      <c r="Z190" s="65"/>
      <c r="AA190" s="65">
        <v>33857.1</v>
      </c>
      <c r="AB190" s="65"/>
      <c r="AC190" s="65"/>
      <c r="AD190" s="68">
        <f t="shared" si="2"/>
        <v>100</v>
      </c>
    </row>
    <row r="191" spans="2:30" ht="15" customHeight="1">
      <c r="B191" s="46"/>
      <c r="C191" s="47"/>
      <c r="D191" s="47"/>
      <c r="E191" s="47"/>
      <c r="F191" s="47"/>
      <c r="G191" s="47"/>
      <c r="H191" s="48" t="s">
        <v>532</v>
      </c>
      <c r="I191" s="48"/>
      <c r="J191" s="48"/>
      <c r="K191" s="48"/>
      <c r="L191" s="48"/>
      <c r="M191" s="48"/>
      <c r="N191" s="48"/>
      <c r="O191" s="48"/>
      <c r="P191" s="48"/>
      <c r="Q191" s="49" t="s">
        <v>493</v>
      </c>
      <c r="R191" s="49"/>
      <c r="S191" s="49"/>
      <c r="T191" s="50" t="s">
        <v>1142</v>
      </c>
      <c r="U191" s="49" t="s">
        <v>573</v>
      </c>
      <c r="V191" s="49"/>
      <c r="W191" s="49"/>
      <c r="X191" s="49"/>
      <c r="Y191" s="65">
        <v>27914.65</v>
      </c>
      <c r="Z191" s="65"/>
      <c r="AA191" s="65">
        <v>27914.65</v>
      </c>
      <c r="AB191" s="65"/>
      <c r="AC191" s="65"/>
      <c r="AD191" s="68">
        <f t="shared" si="2"/>
        <v>100</v>
      </c>
    </row>
    <row r="192" spans="2:30" ht="23.25" customHeight="1">
      <c r="B192" s="46"/>
      <c r="C192" s="47"/>
      <c r="D192" s="47"/>
      <c r="E192" s="47"/>
      <c r="F192" s="47"/>
      <c r="G192" s="47"/>
      <c r="H192" s="56"/>
      <c r="I192" s="48" t="s">
        <v>358</v>
      </c>
      <c r="J192" s="48"/>
      <c r="K192" s="48"/>
      <c r="L192" s="48"/>
      <c r="M192" s="48"/>
      <c r="N192" s="48"/>
      <c r="O192" s="48"/>
      <c r="P192" s="48"/>
      <c r="Q192" s="57" t="s">
        <v>493</v>
      </c>
      <c r="R192" s="57"/>
      <c r="S192" s="57"/>
      <c r="T192" s="58" t="s">
        <v>1142</v>
      </c>
      <c r="U192" s="57" t="s">
        <v>573</v>
      </c>
      <c r="V192" s="57"/>
      <c r="W192" s="57" t="s">
        <v>491</v>
      </c>
      <c r="X192" s="57"/>
      <c r="Y192" s="65">
        <v>27914.65</v>
      </c>
      <c r="Z192" s="65"/>
      <c r="AA192" s="65">
        <v>27914.65</v>
      </c>
      <c r="AB192" s="65"/>
      <c r="AC192" s="65"/>
      <c r="AD192" s="68">
        <f t="shared" si="2"/>
        <v>100</v>
      </c>
    </row>
    <row r="193" spans="2:30" ht="23.25" customHeight="1">
      <c r="B193" s="46"/>
      <c r="C193" s="47"/>
      <c r="D193" s="47"/>
      <c r="E193" s="47"/>
      <c r="F193" s="47"/>
      <c r="G193" s="47"/>
      <c r="H193" s="56"/>
      <c r="I193" s="48" t="s">
        <v>1131</v>
      </c>
      <c r="J193" s="48"/>
      <c r="K193" s="48"/>
      <c r="L193" s="48"/>
      <c r="M193" s="48"/>
      <c r="N193" s="48"/>
      <c r="O193" s="48"/>
      <c r="P193" s="48"/>
      <c r="Q193" s="57" t="s">
        <v>493</v>
      </c>
      <c r="R193" s="57"/>
      <c r="S193" s="57"/>
      <c r="T193" s="58" t="s">
        <v>1142</v>
      </c>
      <c r="U193" s="57" t="s">
        <v>573</v>
      </c>
      <c r="V193" s="57"/>
      <c r="W193" s="57" t="s">
        <v>491</v>
      </c>
      <c r="X193" s="57"/>
      <c r="Y193" s="65">
        <v>27914.65</v>
      </c>
      <c r="Z193" s="65"/>
      <c r="AA193" s="65">
        <v>27914.65</v>
      </c>
      <c r="AB193" s="65"/>
      <c r="AC193" s="65"/>
      <c r="AD193" s="68">
        <f t="shared" si="2"/>
        <v>100</v>
      </c>
    </row>
    <row r="194" spans="2:30" ht="15" customHeight="1">
      <c r="B194" s="46"/>
      <c r="C194" s="47"/>
      <c r="D194" s="47"/>
      <c r="E194" s="47"/>
      <c r="F194" s="47"/>
      <c r="G194" s="47"/>
      <c r="H194" s="48" t="s">
        <v>574</v>
      </c>
      <c r="I194" s="48"/>
      <c r="J194" s="48"/>
      <c r="K194" s="48"/>
      <c r="L194" s="48"/>
      <c r="M194" s="48"/>
      <c r="N194" s="48"/>
      <c r="O194" s="48"/>
      <c r="P194" s="48"/>
      <c r="Q194" s="49" t="s">
        <v>493</v>
      </c>
      <c r="R194" s="49"/>
      <c r="S194" s="49"/>
      <c r="T194" s="50" t="s">
        <v>1142</v>
      </c>
      <c r="U194" s="49" t="s">
        <v>575</v>
      </c>
      <c r="V194" s="49"/>
      <c r="W194" s="49"/>
      <c r="X194" s="49"/>
      <c r="Y194" s="65">
        <v>5942.45</v>
      </c>
      <c r="Z194" s="65"/>
      <c r="AA194" s="65">
        <v>5942.45</v>
      </c>
      <c r="AB194" s="65"/>
      <c r="AC194" s="65"/>
      <c r="AD194" s="68">
        <f t="shared" si="2"/>
        <v>100</v>
      </c>
    </row>
    <row r="195" spans="2:30" ht="23.25" customHeight="1">
      <c r="B195" s="46"/>
      <c r="C195" s="47"/>
      <c r="D195" s="47"/>
      <c r="E195" s="47"/>
      <c r="F195" s="47"/>
      <c r="G195" s="47"/>
      <c r="H195" s="56"/>
      <c r="I195" s="48" t="s">
        <v>375</v>
      </c>
      <c r="J195" s="48"/>
      <c r="K195" s="48"/>
      <c r="L195" s="48"/>
      <c r="M195" s="48"/>
      <c r="N195" s="48"/>
      <c r="O195" s="48"/>
      <c r="P195" s="48"/>
      <c r="Q195" s="57" t="s">
        <v>493</v>
      </c>
      <c r="R195" s="57"/>
      <c r="S195" s="57"/>
      <c r="T195" s="58" t="s">
        <v>1142</v>
      </c>
      <c r="U195" s="57" t="s">
        <v>575</v>
      </c>
      <c r="V195" s="57"/>
      <c r="W195" s="57" t="s">
        <v>576</v>
      </c>
      <c r="X195" s="57"/>
      <c r="Y195" s="65">
        <v>2000</v>
      </c>
      <c r="Z195" s="65"/>
      <c r="AA195" s="65">
        <v>2000</v>
      </c>
      <c r="AB195" s="65"/>
      <c r="AC195" s="65"/>
      <c r="AD195" s="68">
        <f t="shared" si="2"/>
        <v>100</v>
      </c>
    </row>
    <row r="196" spans="2:30" ht="15" customHeight="1">
      <c r="B196" s="46"/>
      <c r="C196" s="47"/>
      <c r="D196" s="47"/>
      <c r="E196" s="47"/>
      <c r="F196" s="47"/>
      <c r="G196" s="47"/>
      <c r="H196" s="56"/>
      <c r="I196" s="48" t="s">
        <v>1131</v>
      </c>
      <c r="J196" s="48"/>
      <c r="K196" s="48"/>
      <c r="L196" s="48"/>
      <c r="M196" s="48"/>
      <c r="N196" s="48"/>
      <c r="O196" s="48"/>
      <c r="P196" s="48"/>
      <c r="Q196" s="57" t="s">
        <v>493</v>
      </c>
      <c r="R196" s="57"/>
      <c r="S196" s="57"/>
      <c r="T196" s="58" t="s">
        <v>1142</v>
      </c>
      <c r="U196" s="57" t="s">
        <v>575</v>
      </c>
      <c r="V196" s="57"/>
      <c r="W196" s="57" t="s">
        <v>576</v>
      </c>
      <c r="X196" s="57"/>
      <c r="Y196" s="65">
        <v>2000</v>
      </c>
      <c r="Z196" s="65"/>
      <c r="AA196" s="65">
        <v>2000</v>
      </c>
      <c r="AB196" s="65"/>
      <c r="AC196" s="65"/>
      <c r="AD196" s="68">
        <f t="shared" si="2"/>
        <v>100</v>
      </c>
    </row>
    <row r="197" spans="2:30" ht="13.5" customHeight="1">
      <c r="B197" s="46"/>
      <c r="C197" s="47"/>
      <c r="D197" s="47"/>
      <c r="E197" s="47"/>
      <c r="F197" s="47"/>
      <c r="G197" s="47"/>
      <c r="H197" s="56"/>
      <c r="I197" s="48" t="s">
        <v>364</v>
      </c>
      <c r="J197" s="48"/>
      <c r="K197" s="48"/>
      <c r="L197" s="48"/>
      <c r="M197" s="48"/>
      <c r="N197" s="48"/>
      <c r="O197" s="48"/>
      <c r="P197" s="48"/>
      <c r="Q197" s="57" t="s">
        <v>493</v>
      </c>
      <c r="R197" s="57"/>
      <c r="S197" s="57"/>
      <c r="T197" s="58" t="s">
        <v>1142</v>
      </c>
      <c r="U197" s="57" t="s">
        <v>575</v>
      </c>
      <c r="V197" s="57"/>
      <c r="W197" s="57" t="s">
        <v>577</v>
      </c>
      <c r="X197" s="57"/>
      <c r="Y197" s="65">
        <v>3942.45</v>
      </c>
      <c r="Z197" s="65"/>
      <c r="AA197" s="65">
        <v>3942.45</v>
      </c>
      <c r="AB197" s="65"/>
      <c r="AC197" s="65"/>
      <c r="AD197" s="68">
        <f t="shared" si="2"/>
        <v>100</v>
      </c>
    </row>
    <row r="198" spans="2:30" ht="23.25" customHeight="1">
      <c r="B198" s="46"/>
      <c r="C198" s="47"/>
      <c r="D198" s="47"/>
      <c r="E198" s="47"/>
      <c r="F198" s="47"/>
      <c r="G198" s="47"/>
      <c r="H198" s="56"/>
      <c r="I198" s="48" t="s">
        <v>1131</v>
      </c>
      <c r="J198" s="48"/>
      <c r="K198" s="48"/>
      <c r="L198" s="48"/>
      <c r="M198" s="48"/>
      <c r="N198" s="48"/>
      <c r="O198" s="48"/>
      <c r="P198" s="48"/>
      <c r="Q198" s="57" t="s">
        <v>493</v>
      </c>
      <c r="R198" s="57"/>
      <c r="S198" s="57"/>
      <c r="T198" s="58" t="s">
        <v>1142</v>
      </c>
      <c r="U198" s="57" t="s">
        <v>575</v>
      </c>
      <c r="V198" s="57"/>
      <c r="W198" s="57" t="s">
        <v>577</v>
      </c>
      <c r="X198" s="57"/>
      <c r="Y198" s="65">
        <v>3942.45</v>
      </c>
      <c r="Z198" s="65"/>
      <c r="AA198" s="65">
        <v>3942.45</v>
      </c>
      <c r="AB198" s="65"/>
      <c r="AC198" s="65"/>
      <c r="AD198" s="68">
        <f t="shared" ref="AD198:AD261" si="3">AA198/Y198*100</f>
        <v>100</v>
      </c>
    </row>
    <row r="199" spans="2:30" ht="23.25" customHeight="1">
      <c r="B199" s="46"/>
      <c r="C199" s="47"/>
      <c r="D199" s="47"/>
      <c r="E199" s="51"/>
      <c r="F199" s="52" t="s">
        <v>528</v>
      </c>
      <c r="G199" s="52"/>
      <c r="H199" s="52"/>
      <c r="I199" s="52"/>
      <c r="J199" s="52"/>
      <c r="K199" s="52"/>
      <c r="L199" s="52"/>
      <c r="M199" s="52"/>
      <c r="N199" s="52"/>
      <c r="O199" s="52"/>
      <c r="P199" s="52"/>
      <c r="Q199" s="44" t="s">
        <v>493</v>
      </c>
      <c r="R199" s="44"/>
      <c r="S199" s="44"/>
      <c r="T199" s="45" t="s">
        <v>1142</v>
      </c>
      <c r="U199" s="44" t="s">
        <v>529</v>
      </c>
      <c r="V199" s="44"/>
      <c r="W199" s="44"/>
      <c r="X199" s="44"/>
      <c r="Y199" s="65">
        <v>130000</v>
      </c>
      <c r="Z199" s="65"/>
      <c r="AA199" s="65">
        <v>0</v>
      </c>
      <c r="AB199" s="65"/>
      <c r="AC199" s="65"/>
      <c r="AD199" s="68">
        <f t="shared" si="3"/>
        <v>0</v>
      </c>
    </row>
    <row r="200" spans="2:30" ht="15" customHeight="1">
      <c r="B200" s="46"/>
      <c r="C200" s="47"/>
      <c r="D200" s="47"/>
      <c r="E200" s="53"/>
      <c r="F200" s="53"/>
      <c r="G200" s="54"/>
      <c r="H200" s="55" t="s">
        <v>578</v>
      </c>
      <c r="I200" s="55"/>
      <c r="J200" s="55"/>
      <c r="K200" s="55"/>
      <c r="L200" s="55"/>
      <c r="M200" s="55"/>
      <c r="N200" s="55"/>
      <c r="O200" s="55"/>
      <c r="P200" s="55"/>
      <c r="Q200" s="49" t="s">
        <v>493</v>
      </c>
      <c r="R200" s="49"/>
      <c r="S200" s="49"/>
      <c r="T200" s="50" t="s">
        <v>1142</v>
      </c>
      <c r="U200" s="49" t="s">
        <v>579</v>
      </c>
      <c r="V200" s="49"/>
      <c r="W200" s="49"/>
      <c r="X200" s="49"/>
      <c r="Y200" s="65">
        <v>100000</v>
      </c>
      <c r="Z200" s="65"/>
      <c r="AA200" s="65">
        <v>0</v>
      </c>
      <c r="AB200" s="65"/>
      <c r="AC200" s="65"/>
      <c r="AD200" s="68">
        <f t="shared" si="3"/>
        <v>0</v>
      </c>
    </row>
    <row r="201" spans="2:30" ht="23.25" customHeight="1">
      <c r="B201" s="46"/>
      <c r="C201" s="47"/>
      <c r="D201" s="47"/>
      <c r="E201" s="47"/>
      <c r="F201" s="47"/>
      <c r="G201" s="47"/>
      <c r="H201" s="48" t="s">
        <v>580</v>
      </c>
      <c r="I201" s="48"/>
      <c r="J201" s="48"/>
      <c r="K201" s="48"/>
      <c r="L201" s="48"/>
      <c r="M201" s="48"/>
      <c r="N201" s="48"/>
      <c r="O201" s="48"/>
      <c r="P201" s="48"/>
      <c r="Q201" s="49" t="s">
        <v>493</v>
      </c>
      <c r="R201" s="49"/>
      <c r="S201" s="49"/>
      <c r="T201" s="50" t="s">
        <v>1142</v>
      </c>
      <c r="U201" s="49" t="s">
        <v>581</v>
      </c>
      <c r="V201" s="49"/>
      <c r="W201" s="49"/>
      <c r="X201" s="49"/>
      <c r="Y201" s="65">
        <v>100000</v>
      </c>
      <c r="Z201" s="65"/>
      <c r="AA201" s="65">
        <v>0</v>
      </c>
      <c r="AB201" s="65"/>
      <c r="AC201" s="65"/>
      <c r="AD201" s="68">
        <f t="shared" si="3"/>
        <v>0</v>
      </c>
    </row>
    <row r="202" spans="2:30" ht="15" customHeight="1">
      <c r="B202" s="46"/>
      <c r="C202" s="47"/>
      <c r="D202" s="47"/>
      <c r="E202" s="47"/>
      <c r="F202" s="47"/>
      <c r="G202" s="47"/>
      <c r="H202" s="56"/>
      <c r="I202" s="48" t="s">
        <v>358</v>
      </c>
      <c r="J202" s="48"/>
      <c r="K202" s="48"/>
      <c r="L202" s="48"/>
      <c r="M202" s="48"/>
      <c r="N202" s="48"/>
      <c r="O202" s="48"/>
      <c r="P202" s="48"/>
      <c r="Q202" s="57" t="s">
        <v>493</v>
      </c>
      <c r="R202" s="57"/>
      <c r="S202" s="57"/>
      <c r="T202" s="58" t="s">
        <v>1142</v>
      </c>
      <c r="U202" s="57" t="s">
        <v>581</v>
      </c>
      <c r="V202" s="57"/>
      <c r="W202" s="57" t="s">
        <v>491</v>
      </c>
      <c r="X202" s="57"/>
      <c r="Y202" s="65">
        <v>100000</v>
      </c>
      <c r="Z202" s="65"/>
      <c r="AA202" s="65">
        <v>0</v>
      </c>
      <c r="AB202" s="65"/>
      <c r="AC202" s="65"/>
      <c r="AD202" s="68">
        <f t="shared" si="3"/>
        <v>0</v>
      </c>
    </row>
    <row r="203" spans="2:30" ht="15" customHeight="1">
      <c r="B203" s="46"/>
      <c r="C203" s="47"/>
      <c r="D203" s="47"/>
      <c r="E203" s="47"/>
      <c r="F203" s="47"/>
      <c r="G203" s="47"/>
      <c r="H203" s="56"/>
      <c r="I203" s="48" t="s">
        <v>1131</v>
      </c>
      <c r="J203" s="48"/>
      <c r="K203" s="48"/>
      <c r="L203" s="48"/>
      <c r="M203" s="48"/>
      <c r="N203" s="48"/>
      <c r="O203" s="48"/>
      <c r="P203" s="48"/>
      <c r="Q203" s="57" t="s">
        <v>493</v>
      </c>
      <c r="R203" s="57"/>
      <c r="S203" s="57"/>
      <c r="T203" s="58" t="s">
        <v>1142</v>
      </c>
      <c r="U203" s="57" t="s">
        <v>581</v>
      </c>
      <c r="V203" s="57"/>
      <c r="W203" s="57" t="s">
        <v>491</v>
      </c>
      <c r="X203" s="57"/>
      <c r="Y203" s="65">
        <v>100000</v>
      </c>
      <c r="Z203" s="65"/>
      <c r="AA203" s="65">
        <v>0</v>
      </c>
      <c r="AB203" s="65"/>
      <c r="AC203" s="65"/>
      <c r="AD203" s="68">
        <f t="shared" si="3"/>
        <v>0</v>
      </c>
    </row>
    <row r="204" spans="2:30" ht="23.25" customHeight="1">
      <c r="B204" s="46"/>
      <c r="C204" s="47"/>
      <c r="D204" s="47"/>
      <c r="E204" s="53"/>
      <c r="F204" s="53"/>
      <c r="G204" s="54"/>
      <c r="H204" s="55" t="s">
        <v>582</v>
      </c>
      <c r="I204" s="55"/>
      <c r="J204" s="55"/>
      <c r="K204" s="55"/>
      <c r="L204" s="55"/>
      <c r="M204" s="55"/>
      <c r="N204" s="55"/>
      <c r="O204" s="55"/>
      <c r="P204" s="55"/>
      <c r="Q204" s="49" t="s">
        <v>493</v>
      </c>
      <c r="R204" s="49"/>
      <c r="S204" s="49"/>
      <c r="T204" s="50" t="s">
        <v>1142</v>
      </c>
      <c r="U204" s="49" t="s">
        <v>583</v>
      </c>
      <c r="V204" s="49"/>
      <c r="W204" s="49"/>
      <c r="X204" s="49"/>
      <c r="Y204" s="65">
        <v>30000</v>
      </c>
      <c r="Z204" s="65"/>
      <c r="AA204" s="65">
        <v>0</v>
      </c>
      <c r="AB204" s="65"/>
      <c r="AC204" s="65"/>
      <c r="AD204" s="68">
        <f t="shared" si="3"/>
        <v>0</v>
      </c>
    </row>
    <row r="205" spans="2:30" ht="15" customHeight="1">
      <c r="B205" s="46"/>
      <c r="C205" s="47"/>
      <c r="D205" s="47"/>
      <c r="E205" s="47"/>
      <c r="F205" s="47"/>
      <c r="G205" s="47"/>
      <c r="H205" s="48" t="s">
        <v>580</v>
      </c>
      <c r="I205" s="48"/>
      <c r="J205" s="48"/>
      <c r="K205" s="48"/>
      <c r="L205" s="48"/>
      <c r="M205" s="48"/>
      <c r="N205" s="48"/>
      <c r="O205" s="48"/>
      <c r="P205" s="48"/>
      <c r="Q205" s="49" t="s">
        <v>493</v>
      </c>
      <c r="R205" s="49"/>
      <c r="S205" s="49"/>
      <c r="T205" s="50" t="s">
        <v>1142</v>
      </c>
      <c r="U205" s="49" t="s">
        <v>584</v>
      </c>
      <c r="V205" s="49"/>
      <c r="W205" s="49"/>
      <c r="X205" s="49"/>
      <c r="Y205" s="65">
        <v>30000</v>
      </c>
      <c r="Z205" s="65"/>
      <c r="AA205" s="65">
        <v>0</v>
      </c>
      <c r="AB205" s="65"/>
      <c r="AC205" s="65"/>
      <c r="AD205" s="68">
        <f t="shared" si="3"/>
        <v>0</v>
      </c>
    </row>
    <row r="206" spans="2:30" ht="34.5" customHeight="1">
      <c r="B206" s="46"/>
      <c r="C206" s="47"/>
      <c r="D206" s="47"/>
      <c r="E206" s="47"/>
      <c r="F206" s="47"/>
      <c r="G206" s="47"/>
      <c r="H206" s="56"/>
      <c r="I206" s="48" t="s">
        <v>358</v>
      </c>
      <c r="J206" s="48"/>
      <c r="K206" s="48"/>
      <c r="L206" s="48"/>
      <c r="M206" s="48"/>
      <c r="N206" s="48"/>
      <c r="O206" s="48"/>
      <c r="P206" s="48"/>
      <c r="Q206" s="57" t="s">
        <v>493</v>
      </c>
      <c r="R206" s="57"/>
      <c r="S206" s="57"/>
      <c r="T206" s="58" t="s">
        <v>1142</v>
      </c>
      <c r="U206" s="57" t="s">
        <v>584</v>
      </c>
      <c r="V206" s="57"/>
      <c r="W206" s="57" t="s">
        <v>491</v>
      </c>
      <c r="X206" s="57"/>
      <c r="Y206" s="65">
        <v>30000</v>
      </c>
      <c r="Z206" s="65"/>
      <c r="AA206" s="65">
        <v>0</v>
      </c>
      <c r="AB206" s="65"/>
      <c r="AC206" s="65"/>
      <c r="AD206" s="68">
        <f t="shared" si="3"/>
        <v>0</v>
      </c>
    </row>
    <row r="207" spans="2:30" ht="15" customHeight="1">
      <c r="B207" s="46"/>
      <c r="C207" s="47"/>
      <c r="D207" s="47"/>
      <c r="E207" s="47"/>
      <c r="F207" s="47"/>
      <c r="G207" s="47"/>
      <c r="H207" s="56"/>
      <c r="I207" s="48" t="s">
        <v>1131</v>
      </c>
      <c r="J207" s="48"/>
      <c r="K207" s="48"/>
      <c r="L207" s="48"/>
      <c r="M207" s="48"/>
      <c r="N207" s="48"/>
      <c r="O207" s="48"/>
      <c r="P207" s="48"/>
      <c r="Q207" s="57" t="s">
        <v>493</v>
      </c>
      <c r="R207" s="57"/>
      <c r="S207" s="57"/>
      <c r="T207" s="58" t="s">
        <v>1142</v>
      </c>
      <c r="U207" s="57" t="s">
        <v>584</v>
      </c>
      <c r="V207" s="57"/>
      <c r="W207" s="57" t="s">
        <v>491</v>
      </c>
      <c r="X207" s="57"/>
      <c r="Y207" s="65">
        <v>30000</v>
      </c>
      <c r="Z207" s="65"/>
      <c r="AA207" s="65">
        <v>0</v>
      </c>
      <c r="AB207" s="65"/>
      <c r="AC207" s="65"/>
      <c r="AD207" s="68">
        <f t="shared" si="3"/>
        <v>0</v>
      </c>
    </row>
    <row r="208" spans="2:30" ht="15" customHeight="1">
      <c r="B208" s="46"/>
      <c r="C208" s="47"/>
      <c r="D208" s="47"/>
      <c r="E208" s="51"/>
      <c r="F208" s="52" t="s">
        <v>585</v>
      </c>
      <c r="G208" s="52"/>
      <c r="H208" s="52"/>
      <c r="I208" s="52"/>
      <c r="J208" s="52"/>
      <c r="K208" s="52"/>
      <c r="L208" s="52"/>
      <c r="M208" s="52"/>
      <c r="N208" s="52"/>
      <c r="O208" s="52"/>
      <c r="P208" s="52"/>
      <c r="Q208" s="44" t="s">
        <v>493</v>
      </c>
      <c r="R208" s="44"/>
      <c r="S208" s="44"/>
      <c r="T208" s="45" t="s">
        <v>1142</v>
      </c>
      <c r="U208" s="44" t="s">
        <v>586</v>
      </c>
      <c r="V208" s="44"/>
      <c r="W208" s="44"/>
      <c r="X208" s="44"/>
      <c r="Y208" s="65">
        <v>2200000</v>
      </c>
      <c r="Z208" s="65"/>
      <c r="AA208" s="65">
        <v>0</v>
      </c>
      <c r="AB208" s="65"/>
      <c r="AC208" s="65"/>
      <c r="AD208" s="68">
        <f t="shared" si="3"/>
        <v>0</v>
      </c>
    </row>
    <row r="209" spans="2:30" ht="15" customHeight="1">
      <c r="B209" s="46"/>
      <c r="C209" s="47"/>
      <c r="D209" s="47"/>
      <c r="E209" s="53"/>
      <c r="F209" s="53"/>
      <c r="G209" s="54"/>
      <c r="H209" s="55" t="s">
        <v>587</v>
      </c>
      <c r="I209" s="55"/>
      <c r="J209" s="55"/>
      <c r="K209" s="55"/>
      <c r="L209" s="55"/>
      <c r="M209" s="55"/>
      <c r="N209" s="55"/>
      <c r="O209" s="55"/>
      <c r="P209" s="55"/>
      <c r="Q209" s="49" t="s">
        <v>493</v>
      </c>
      <c r="R209" s="49"/>
      <c r="S209" s="49"/>
      <c r="T209" s="50" t="s">
        <v>1142</v>
      </c>
      <c r="U209" s="49" t="s">
        <v>588</v>
      </c>
      <c r="V209" s="49"/>
      <c r="W209" s="49"/>
      <c r="X209" s="49"/>
      <c r="Y209" s="65">
        <v>200000</v>
      </c>
      <c r="Z209" s="65"/>
      <c r="AA209" s="65">
        <v>0</v>
      </c>
      <c r="AB209" s="65"/>
      <c r="AC209" s="65"/>
      <c r="AD209" s="68">
        <f t="shared" si="3"/>
        <v>0</v>
      </c>
    </row>
    <row r="210" spans="2:30" ht="15" customHeight="1">
      <c r="B210" s="46"/>
      <c r="C210" s="47"/>
      <c r="D210" s="47"/>
      <c r="E210" s="47"/>
      <c r="F210" s="47"/>
      <c r="G210" s="47"/>
      <c r="H210" s="48" t="s">
        <v>532</v>
      </c>
      <c r="I210" s="48"/>
      <c r="J210" s="48"/>
      <c r="K210" s="48"/>
      <c r="L210" s="48"/>
      <c r="M210" s="48"/>
      <c r="N210" s="48"/>
      <c r="O210" s="48"/>
      <c r="P210" s="48"/>
      <c r="Q210" s="49" t="s">
        <v>493</v>
      </c>
      <c r="R210" s="49"/>
      <c r="S210" s="49"/>
      <c r="T210" s="50" t="s">
        <v>1142</v>
      </c>
      <c r="U210" s="49" t="s">
        <v>589</v>
      </c>
      <c r="V210" s="49"/>
      <c r="W210" s="49"/>
      <c r="X210" s="49"/>
      <c r="Y210" s="65">
        <v>200000</v>
      </c>
      <c r="Z210" s="65"/>
      <c r="AA210" s="65">
        <v>0</v>
      </c>
      <c r="AB210" s="65"/>
      <c r="AC210" s="65"/>
      <c r="AD210" s="68">
        <f t="shared" si="3"/>
        <v>0</v>
      </c>
    </row>
    <row r="211" spans="2:30" ht="16.5" customHeight="1">
      <c r="B211" s="46"/>
      <c r="C211" s="47"/>
      <c r="D211" s="47"/>
      <c r="E211" s="47"/>
      <c r="F211" s="47"/>
      <c r="G211" s="47"/>
      <c r="H211" s="56"/>
      <c r="I211" s="48" t="s">
        <v>358</v>
      </c>
      <c r="J211" s="48"/>
      <c r="K211" s="48"/>
      <c r="L211" s="48"/>
      <c r="M211" s="48"/>
      <c r="N211" s="48"/>
      <c r="O211" s="48"/>
      <c r="P211" s="48"/>
      <c r="Q211" s="57" t="s">
        <v>493</v>
      </c>
      <c r="R211" s="57"/>
      <c r="S211" s="57"/>
      <c r="T211" s="58" t="s">
        <v>1142</v>
      </c>
      <c r="U211" s="57" t="s">
        <v>589</v>
      </c>
      <c r="V211" s="57"/>
      <c r="W211" s="57" t="s">
        <v>491</v>
      </c>
      <c r="X211" s="57"/>
      <c r="Y211" s="65">
        <v>200000</v>
      </c>
      <c r="Z211" s="65"/>
      <c r="AA211" s="65">
        <v>0</v>
      </c>
      <c r="AB211" s="65"/>
      <c r="AC211" s="65"/>
      <c r="AD211" s="68">
        <f t="shared" si="3"/>
        <v>0</v>
      </c>
    </row>
    <row r="212" spans="2:30" ht="15" customHeight="1">
      <c r="B212" s="46"/>
      <c r="C212" s="47"/>
      <c r="D212" s="47"/>
      <c r="E212" s="47"/>
      <c r="F212" s="47"/>
      <c r="G212" s="47"/>
      <c r="H212" s="56"/>
      <c r="I212" s="48" t="s">
        <v>1131</v>
      </c>
      <c r="J212" s="48"/>
      <c r="K212" s="48"/>
      <c r="L212" s="48"/>
      <c r="M212" s="48"/>
      <c r="N212" s="48"/>
      <c r="O212" s="48"/>
      <c r="P212" s="48"/>
      <c r="Q212" s="57" t="s">
        <v>493</v>
      </c>
      <c r="R212" s="57"/>
      <c r="S212" s="57"/>
      <c r="T212" s="58" t="s">
        <v>1142</v>
      </c>
      <c r="U212" s="57" t="s">
        <v>589</v>
      </c>
      <c r="V212" s="57"/>
      <c r="W212" s="57" t="s">
        <v>491</v>
      </c>
      <c r="X212" s="57"/>
      <c r="Y212" s="65">
        <v>200000</v>
      </c>
      <c r="Z212" s="65"/>
      <c r="AA212" s="65">
        <v>0</v>
      </c>
      <c r="AB212" s="65"/>
      <c r="AC212" s="65"/>
      <c r="AD212" s="68">
        <f t="shared" si="3"/>
        <v>0</v>
      </c>
    </row>
    <row r="213" spans="2:30" ht="28.5" customHeight="1">
      <c r="B213" s="46"/>
      <c r="C213" s="47"/>
      <c r="D213" s="47"/>
      <c r="E213" s="53"/>
      <c r="F213" s="53"/>
      <c r="G213" s="54"/>
      <c r="H213" s="55" t="s">
        <v>590</v>
      </c>
      <c r="I213" s="55"/>
      <c r="J213" s="55"/>
      <c r="K213" s="55"/>
      <c r="L213" s="55"/>
      <c r="M213" s="55"/>
      <c r="N213" s="55"/>
      <c r="O213" s="55"/>
      <c r="P213" s="55"/>
      <c r="Q213" s="49" t="s">
        <v>493</v>
      </c>
      <c r="R213" s="49"/>
      <c r="S213" s="49"/>
      <c r="T213" s="50" t="s">
        <v>1142</v>
      </c>
      <c r="U213" s="49" t="s">
        <v>591</v>
      </c>
      <c r="V213" s="49"/>
      <c r="W213" s="49"/>
      <c r="X213" s="49"/>
      <c r="Y213" s="65">
        <v>2000000</v>
      </c>
      <c r="Z213" s="65"/>
      <c r="AA213" s="65">
        <v>0</v>
      </c>
      <c r="AB213" s="65"/>
      <c r="AC213" s="65"/>
      <c r="AD213" s="68">
        <f t="shared" si="3"/>
        <v>0</v>
      </c>
    </row>
    <row r="214" spans="2:30" ht="15" customHeight="1">
      <c r="B214" s="46"/>
      <c r="C214" s="47"/>
      <c r="D214" s="47"/>
      <c r="E214" s="47"/>
      <c r="F214" s="47"/>
      <c r="G214" s="47"/>
      <c r="H214" s="48" t="s">
        <v>532</v>
      </c>
      <c r="I214" s="48"/>
      <c r="J214" s="48"/>
      <c r="K214" s="48"/>
      <c r="L214" s="48"/>
      <c r="M214" s="48"/>
      <c r="N214" s="48"/>
      <c r="O214" s="48"/>
      <c r="P214" s="48"/>
      <c r="Q214" s="49" t="s">
        <v>493</v>
      </c>
      <c r="R214" s="49"/>
      <c r="S214" s="49"/>
      <c r="T214" s="50" t="s">
        <v>1142</v>
      </c>
      <c r="U214" s="49" t="s">
        <v>592</v>
      </c>
      <c r="V214" s="49"/>
      <c r="W214" s="49"/>
      <c r="X214" s="49"/>
      <c r="Y214" s="65">
        <v>2000000</v>
      </c>
      <c r="Z214" s="65"/>
      <c r="AA214" s="65">
        <v>0</v>
      </c>
      <c r="AB214" s="65"/>
      <c r="AC214" s="65"/>
      <c r="AD214" s="68">
        <f t="shared" si="3"/>
        <v>0</v>
      </c>
    </row>
    <row r="215" spans="2:30" ht="15" customHeight="1">
      <c r="B215" s="46"/>
      <c r="C215" s="47"/>
      <c r="D215" s="47"/>
      <c r="E215" s="47"/>
      <c r="F215" s="47"/>
      <c r="G215" s="47"/>
      <c r="H215" s="56"/>
      <c r="I215" s="48" t="s">
        <v>358</v>
      </c>
      <c r="J215" s="48"/>
      <c r="K215" s="48"/>
      <c r="L215" s="48"/>
      <c r="M215" s="48"/>
      <c r="N215" s="48"/>
      <c r="O215" s="48"/>
      <c r="P215" s="48"/>
      <c r="Q215" s="57" t="s">
        <v>493</v>
      </c>
      <c r="R215" s="57"/>
      <c r="S215" s="57"/>
      <c r="T215" s="58" t="s">
        <v>1142</v>
      </c>
      <c r="U215" s="57" t="s">
        <v>592</v>
      </c>
      <c r="V215" s="57"/>
      <c r="W215" s="57" t="s">
        <v>491</v>
      </c>
      <c r="X215" s="57"/>
      <c r="Y215" s="65">
        <v>2000000</v>
      </c>
      <c r="Z215" s="65"/>
      <c r="AA215" s="65">
        <v>0</v>
      </c>
      <c r="AB215" s="65"/>
      <c r="AC215" s="65"/>
      <c r="AD215" s="68">
        <f t="shared" si="3"/>
        <v>0</v>
      </c>
    </row>
    <row r="216" spans="2:30" ht="15" customHeight="1">
      <c r="B216" s="46"/>
      <c r="C216" s="47"/>
      <c r="D216" s="47"/>
      <c r="E216" s="47"/>
      <c r="F216" s="47"/>
      <c r="G216" s="47"/>
      <c r="H216" s="56"/>
      <c r="I216" s="48" t="s">
        <v>1143</v>
      </c>
      <c r="J216" s="48"/>
      <c r="K216" s="48"/>
      <c r="L216" s="48"/>
      <c r="M216" s="48"/>
      <c r="N216" s="48"/>
      <c r="O216" s="48"/>
      <c r="P216" s="48"/>
      <c r="Q216" s="57" t="s">
        <v>493</v>
      </c>
      <c r="R216" s="57"/>
      <c r="S216" s="57"/>
      <c r="T216" s="58" t="s">
        <v>1142</v>
      </c>
      <c r="U216" s="57" t="s">
        <v>592</v>
      </c>
      <c r="V216" s="57"/>
      <c r="W216" s="57" t="s">
        <v>491</v>
      </c>
      <c r="X216" s="57"/>
      <c r="Y216" s="65">
        <v>2000000</v>
      </c>
      <c r="Z216" s="65"/>
      <c r="AA216" s="65">
        <v>0</v>
      </c>
      <c r="AB216" s="65"/>
      <c r="AC216" s="65"/>
      <c r="AD216" s="68">
        <f t="shared" si="3"/>
        <v>0</v>
      </c>
    </row>
    <row r="217" spans="2:30" ht="15" customHeight="1">
      <c r="B217" s="46"/>
      <c r="C217" s="47"/>
      <c r="D217" s="47"/>
      <c r="E217" s="51"/>
      <c r="F217" s="52" t="s">
        <v>593</v>
      </c>
      <c r="G217" s="52"/>
      <c r="H217" s="52"/>
      <c r="I217" s="52"/>
      <c r="J217" s="52"/>
      <c r="K217" s="52"/>
      <c r="L217" s="52"/>
      <c r="M217" s="52"/>
      <c r="N217" s="52"/>
      <c r="O217" s="52"/>
      <c r="P217" s="52"/>
      <c r="Q217" s="44" t="s">
        <v>493</v>
      </c>
      <c r="R217" s="44"/>
      <c r="S217" s="44"/>
      <c r="T217" s="45" t="s">
        <v>1142</v>
      </c>
      <c r="U217" s="44" t="s">
        <v>594</v>
      </c>
      <c r="V217" s="44"/>
      <c r="W217" s="44"/>
      <c r="X217" s="44"/>
      <c r="Y217" s="65">
        <v>12975582</v>
      </c>
      <c r="Z217" s="65"/>
      <c r="AA217" s="65">
        <v>4879324.2</v>
      </c>
      <c r="AB217" s="65"/>
      <c r="AC217" s="65"/>
      <c r="AD217" s="68">
        <f t="shared" si="3"/>
        <v>37.603894761714734</v>
      </c>
    </row>
    <row r="218" spans="2:30" ht="16.5" customHeight="1">
      <c r="B218" s="46"/>
      <c r="C218" s="47"/>
      <c r="D218" s="47"/>
      <c r="E218" s="53"/>
      <c r="F218" s="53"/>
      <c r="G218" s="54"/>
      <c r="H218" s="55" t="s">
        <v>595</v>
      </c>
      <c r="I218" s="55"/>
      <c r="J218" s="55"/>
      <c r="K218" s="55"/>
      <c r="L218" s="55"/>
      <c r="M218" s="55"/>
      <c r="N218" s="55"/>
      <c r="O218" s="55"/>
      <c r="P218" s="55"/>
      <c r="Q218" s="49" t="s">
        <v>493</v>
      </c>
      <c r="R218" s="49"/>
      <c r="S218" s="49"/>
      <c r="T218" s="50" t="s">
        <v>1142</v>
      </c>
      <c r="U218" s="49" t="s">
        <v>596</v>
      </c>
      <c r="V218" s="49"/>
      <c r="W218" s="49"/>
      <c r="X218" s="49"/>
      <c r="Y218" s="65">
        <v>12975582</v>
      </c>
      <c r="Z218" s="65"/>
      <c r="AA218" s="65">
        <v>4879324.2</v>
      </c>
      <c r="AB218" s="65"/>
      <c r="AC218" s="65"/>
      <c r="AD218" s="68">
        <f t="shared" si="3"/>
        <v>37.603894761714734</v>
      </c>
    </row>
    <row r="219" spans="2:30" ht="23.25" customHeight="1">
      <c r="B219" s="46"/>
      <c r="C219" s="47"/>
      <c r="D219" s="47"/>
      <c r="E219" s="47"/>
      <c r="F219" s="47"/>
      <c r="G219" s="47"/>
      <c r="H219" s="48" t="s">
        <v>580</v>
      </c>
      <c r="I219" s="48"/>
      <c r="J219" s="48"/>
      <c r="K219" s="48"/>
      <c r="L219" s="48"/>
      <c r="M219" s="48"/>
      <c r="N219" s="48"/>
      <c r="O219" s="48"/>
      <c r="P219" s="48"/>
      <c r="Q219" s="49" t="s">
        <v>493</v>
      </c>
      <c r="R219" s="49"/>
      <c r="S219" s="49"/>
      <c r="T219" s="50" t="s">
        <v>1142</v>
      </c>
      <c r="U219" s="49" t="s">
        <v>597</v>
      </c>
      <c r="V219" s="49"/>
      <c r="W219" s="49"/>
      <c r="X219" s="49"/>
      <c r="Y219" s="65">
        <v>12975582</v>
      </c>
      <c r="Z219" s="65"/>
      <c r="AA219" s="65">
        <v>4879324.2</v>
      </c>
      <c r="AB219" s="65"/>
      <c r="AC219" s="65"/>
      <c r="AD219" s="68">
        <f t="shared" si="3"/>
        <v>37.603894761714734</v>
      </c>
    </row>
    <row r="220" spans="2:30" ht="15" customHeight="1">
      <c r="B220" s="46"/>
      <c r="C220" s="47"/>
      <c r="D220" s="47"/>
      <c r="E220" s="47"/>
      <c r="F220" s="47"/>
      <c r="G220" s="47"/>
      <c r="H220" s="56"/>
      <c r="I220" s="48" t="s">
        <v>370</v>
      </c>
      <c r="J220" s="48"/>
      <c r="K220" s="48"/>
      <c r="L220" s="48"/>
      <c r="M220" s="48"/>
      <c r="N220" s="48"/>
      <c r="O220" s="48"/>
      <c r="P220" s="48"/>
      <c r="Q220" s="57" t="s">
        <v>493</v>
      </c>
      <c r="R220" s="57"/>
      <c r="S220" s="57"/>
      <c r="T220" s="58" t="s">
        <v>1142</v>
      </c>
      <c r="U220" s="57" t="s">
        <v>597</v>
      </c>
      <c r="V220" s="57"/>
      <c r="W220" s="57" t="s">
        <v>598</v>
      </c>
      <c r="X220" s="57"/>
      <c r="Y220" s="65">
        <v>9543457.6600000001</v>
      </c>
      <c r="Z220" s="65"/>
      <c r="AA220" s="65">
        <v>3755686.54</v>
      </c>
      <c r="AB220" s="65"/>
      <c r="AC220" s="65"/>
      <c r="AD220" s="68">
        <f t="shared" si="3"/>
        <v>39.353520220888157</v>
      </c>
    </row>
    <row r="221" spans="2:30" ht="15" customHeight="1">
      <c r="B221" s="46"/>
      <c r="C221" s="47"/>
      <c r="D221" s="47"/>
      <c r="E221" s="47"/>
      <c r="F221" s="47"/>
      <c r="G221" s="47"/>
      <c r="H221" s="56"/>
      <c r="I221" s="48" t="s">
        <v>1131</v>
      </c>
      <c r="J221" s="48"/>
      <c r="K221" s="48"/>
      <c r="L221" s="48"/>
      <c r="M221" s="48"/>
      <c r="N221" s="48"/>
      <c r="O221" s="48"/>
      <c r="P221" s="48"/>
      <c r="Q221" s="57" t="s">
        <v>493</v>
      </c>
      <c r="R221" s="57"/>
      <c r="S221" s="57"/>
      <c r="T221" s="58" t="s">
        <v>1142</v>
      </c>
      <c r="U221" s="57" t="s">
        <v>597</v>
      </c>
      <c r="V221" s="57"/>
      <c r="W221" s="57" t="s">
        <v>598</v>
      </c>
      <c r="X221" s="57"/>
      <c r="Y221" s="65">
        <v>9543457.6600000001</v>
      </c>
      <c r="Z221" s="65"/>
      <c r="AA221" s="65">
        <v>3755686.54</v>
      </c>
      <c r="AB221" s="65"/>
      <c r="AC221" s="65"/>
      <c r="AD221" s="68">
        <f t="shared" si="3"/>
        <v>39.353520220888157</v>
      </c>
    </row>
    <row r="222" spans="2:30" ht="15" customHeight="1">
      <c r="B222" s="46"/>
      <c r="C222" s="47"/>
      <c r="D222" s="47"/>
      <c r="E222" s="47"/>
      <c r="F222" s="47"/>
      <c r="G222" s="47"/>
      <c r="H222" s="56"/>
      <c r="I222" s="48" t="s">
        <v>372</v>
      </c>
      <c r="J222" s="48"/>
      <c r="K222" s="48"/>
      <c r="L222" s="48"/>
      <c r="M222" s="48"/>
      <c r="N222" s="48"/>
      <c r="O222" s="48"/>
      <c r="P222" s="48"/>
      <c r="Q222" s="57" t="s">
        <v>493</v>
      </c>
      <c r="R222" s="57"/>
      <c r="S222" s="57"/>
      <c r="T222" s="58" t="s">
        <v>1142</v>
      </c>
      <c r="U222" s="57" t="s">
        <v>597</v>
      </c>
      <c r="V222" s="57"/>
      <c r="W222" s="57" t="s">
        <v>599</v>
      </c>
      <c r="X222" s="57"/>
      <c r="Y222" s="65">
        <v>2882124.34</v>
      </c>
      <c r="Z222" s="65"/>
      <c r="AA222" s="65">
        <v>989171.58</v>
      </c>
      <c r="AB222" s="65"/>
      <c r="AC222" s="65"/>
      <c r="AD222" s="68">
        <f t="shared" si="3"/>
        <v>34.320919686622545</v>
      </c>
    </row>
    <row r="223" spans="2:30" ht="15" customHeight="1">
      <c r="B223" s="46"/>
      <c r="C223" s="47"/>
      <c r="D223" s="47"/>
      <c r="E223" s="47"/>
      <c r="F223" s="47"/>
      <c r="G223" s="47"/>
      <c r="H223" s="56"/>
      <c r="I223" s="48" t="s">
        <v>1131</v>
      </c>
      <c r="J223" s="48"/>
      <c r="K223" s="48"/>
      <c r="L223" s="48"/>
      <c r="M223" s="48"/>
      <c r="N223" s="48"/>
      <c r="O223" s="48"/>
      <c r="P223" s="48"/>
      <c r="Q223" s="57" t="s">
        <v>493</v>
      </c>
      <c r="R223" s="57"/>
      <c r="S223" s="57"/>
      <c r="T223" s="58" t="s">
        <v>1142</v>
      </c>
      <c r="U223" s="57" t="s">
        <v>597</v>
      </c>
      <c r="V223" s="57"/>
      <c r="W223" s="57" t="s">
        <v>599</v>
      </c>
      <c r="X223" s="57"/>
      <c r="Y223" s="65">
        <v>2882124.34</v>
      </c>
      <c r="Z223" s="65"/>
      <c r="AA223" s="65">
        <v>989171.58</v>
      </c>
      <c r="AB223" s="65"/>
      <c r="AC223" s="65"/>
      <c r="AD223" s="68">
        <f t="shared" si="3"/>
        <v>34.320919686622545</v>
      </c>
    </row>
    <row r="224" spans="2:30" ht="15" customHeight="1">
      <c r="B224" s="46"/>
      <c r="C224" s="47"/>
      <c r="D224" s="47"/>
      <c r="E224" s="47"/>
      <c r="F224" s="47"/>
      <c r="G224" s="47"/>
      <c r="H224" s="56"/>
      <c r="I224" s="48" t="s">
        <v>358</v>
      </c>
      <c r="J224" s="48"/>
      <c r="K224" s="48"/>
      <c r="L224" s="48"/>
      <c r="M224" s="48"/>
      <c r="N224" s="48"/>
      <c r="O224" s="48"/>
      <c r="P224" s="48"/>
      <c r="Q224" s="57" t="s">
        <v>493</v>
      </c>
      <c r="R224" s="57"/>
      <c r="S224" s="57"/>
      <c r="T224" s="58" t="s">
        <v>1142</v>
      </c>
      <c r="U224" s="57" t="s">
        <v>597</v>
      </c>
      <c r="V224" s="57"/>
      <c r="W224" s="57" t="s">
        <v>491</v>
      </c>
      <c r="X224" s="57"/>
      <c r="Y224" s="65">
        <v>550000</v>
      </c>
      <c r="Z224" s="65"/>
      <c r="AA224" s="65">
        <v>134466.07999999999</v>
      </c>
      <c r="AB224" s="65"/>
      <c r="AC224" s="65"/>
      <c r="AD224" s="68">
        <f t="shared" si="3"/>
        <v>24.448378181818178</v>
      </c>
    </row>
    <row r="225" spans="2:30" ht="23.25" customHeight="1">
      <c r="B225" s="46"/>
      <c r="C225" s="47"/>
      <c r="D225" s="47"/>
      <c r="E225" s="47"/>
      <c r="F225" s="47"/>
      <c r="G225" s="47"/>
      <c r="H225" s="56"/>
      <c r="I225" s="48" t="s">
        <v>1131</v>
      </c>
      <c r="J225" s="48"/>
      <c r="K225" s="48"/>
      <c r="L225" s="48"/>
      <c r="M225" s="48"/>
      <c r="N225" s="48"/>
      <c r="O225" s="48"/>
      <c r="P225" s="48"/>
      <c r="Q225" s="57" t="s">
        <v>493</v>
      </c>
      <c r="R225" s="57"/>
      <c r="S225" s="57"/>
      <c r="T225" s="58" t="s">
        <v>1142</v>
      </c>
      <c r="U225" s="57" t="s">
        <v>597</v>
      </c>
      <c r="V225" s="57"/>
      <c r="W225" s="57" t="s">
        <v>491</v>
      </c>
      <c r="X225" s="57"/>
      <c r="Y225" s="65">
        <v>550000</v>
      </c>
      <c r="Z225" s="65"/>
      <c r="AA225" s="65">
        <v>134466.07999999999</v>
      </c>
      <c r="AB225" s="65"/>
      <c r="AC225" s="65"/>
      <c r="AD225" s="68">
        <f t="shared" si="3"/>
        <v>24.448378181818178</v>
      </c>
    </row>
    <row r="226" spans="2:30" ht="16.5" customHeight="1">
      <c r="B226" s="46"/>
      <c r="C226" s="47"/>
      <c r="D226" s="47"/>
      <c r="E226" s="51"/>
      <c r="F226" s="52" t="s">
        <v>600</v>
      </c>
      <c r="G226" s="52"/>
      <c r="H226" s="52"/>
      <c r="I226" s="52"/>
      <c r="J226" s="52"/>
      <c r="K226" s="52"/>
      <c r="L226" s="52"/>
      <c r="M226" s="52"/>
      <c r="N226" s="52"/>
      <c r="O226" s="52"/>
      <c r="P226" s="52"/>
      <c r="Q226" s="44" t="s">
        <v>493</v>
      </c>
      <c r="R226" s="44"/>
      <c r="S226" s="44"/>
      <c r="T226" s="45" t="s">
        <v>1142</v>
      </c>
      <c r="U226" s="44" t="s">
        <v>601</v>
      </c>
      <c r="V226" s="44"/>
      <c r="W226" s="44"/>
      <c r="X226" s="44"/>
      <c r="Y226" s="65">
        <v>99631707.5</v>
      </c>
      <c r="Z226" s="65"/>
      <c r="AA226" s="65">
        <v>42327504.710000001</v>
      </c>
      <c r="AB226" s="65"/>
      <c r="AC226" s="65"/>
      <c r="AD226" s="68">
        <f t="shared" si="3"/>
        <v>42.483969985157586</v>
      </c>
    </row>
    <row r="227" spans="2:30" ht="16.5" customHeight="1">
      <c r="B227" s="46"/>
      <c r="C227" s="47"/>
      <c r="D227" s="47"/>
      <c r="E227" s="53"/>
      <c r="F227" s="53"/>
      <c r="G227" s="54"/>
      <c r="H227" s="55" t="s">
        <v>602</v>
      </c>
      <c r="I227" s="55"/>
      <c r="J227" s="55"/>
      <c r="K227" s="55"/>
      <c r="L227" s="55"/>
      <c r="M227" s="55"/>
      <c r="N227" s="55"/>
      <c r="O227" s="55"/>
      <c r="P227" s="55"/>
      <c r="Q227" s="49" t="s">
        <v>493</v>
      </c>
      <c r="R227" s="49"/>
      <c r="S227" s="49"/>
      <c r="T227" s="50" t="s">
        <v>1142</v>
      </c>
      <c r="U227" s="49" t="s">
        <v>603</v>
      </c>
      <c r="V227" s="49"/>
      <c r="W227" s="49"/>
      <c r="X227" s="49"/>
      <c r="Y227" s="65">
        <v>71435042.780000001</v>
      </c>
      <c r="Z227" s="65"/>
      <c r="AA227" s="65">
        <v>29903101.940000001</v>
      </c>
      <c r="AB227" s="65"/>
      <c r="AC227" s="65"/>
      <c r="AD227" s="68">
        <f t="shared" si="3"/>
        <v>41.860550195361697</v>
      </c>
    </row>
    <row r="228" spans="2:30" ht="15" customHeight="1">
      <c r="B228" s="46"/>
      <c r="C228" s="47"/>
      <c r="D228" s="47"/>
      <c r="E228" s="47"/>
      <c r="F228" s="47"/>
      <c r="G228" s="47"/>
      <c r="H228" s="48" t="s">
        <v>580</v>
      </c>
      <c r="I228" s="48"/>
      <c r="J228" s="48"/>
      <c r="K228" s="48"/>
      <c r="L228" s="48"/>
      <c r="M228" s="48"/>
      <c r="N228" s="48"/>
      <c r="O228" s="48"/>
      <c r="P228" s="48"/>
      <c r="Q228" s="49" t="s">
        <v>493</v>
      </c>
      <c r="R228" s="49"/>
      <c r="S228" s="49"/>
      <c r="T228" s="50" t="s">
        <v>1142</v>
      </c>
      <c r="U228" s="49" t="s">
        <v>604</v>
      </c>
      <c r="V228" s="49"/>
      <c r="W228" s="49"/>
      <c r="X228" s="49"/>
      <c r="Y228" s="65">
        <v>71435042.780000001</v>
      </c>
      <c r="Z228" s="65"/>
      <c r="AA228" s="65">
        <v>29903101.940000001</v>
      </c>
      <c r="AB228" s="65"/>
      <c r="AC228" s="65"/>
      <c r="AD228" s="68">
        <f t="shared" si="3"/>
        <v>41.860550195361697</v>
      </c>
    </row>
    <row r="229" spans="2:30" ht="15" customHeight="1">
      <c r="B229" s="46"/>
      <c r="C229" s="47"/>
      <c r="D229" s="47"/>
      <c r="E229" s="47"/>
      <c r="F229" s="47"/>
      <c r="G229" s="47"/>
      <c r="H229" s="56"/>
      <c r="I229" s="48" t="s">
        <v>370</v>
      </c>
      <c r="J229" s="48"/>
      <c r="K229" s="48"/>
      <c r="L229" s="48"/>
      <c r="M229" s="48"/>
      <c r="N229" s="48"/>
      <c r="O229" s="48"/>
      <c r="P229" s="48"/>
      <c r="Q229" s="57" t="s">
        <v>493</v>
      </c>
      <c r="R229" s="57"/>
      <c r="S229" s="57"/>
      <c r="T229" s="58" t="s">
        <v>1142</v>
      </c>
      <c r="U229" s="57" t="s">
        <v>604</v>
      </c>
      <c r="V229" s="57"/>
      <c r="W229" s="57" t="s">
        <v>598</v>
      </c>
      <c r="X229" s="57"/>
      <c r="Y229" s="65">
        <v>45620655.369999997</v>
      </c>
      <c r="Z229" s="65"/>
      <c r="AA229" s="65">
        <v>19381093.68</v>
      </c>
      <c r="AB229" s="65"/>
      <c r="AC229" s="65"/>
      <c r="AD229" s="68">
        <f t="shared" si="3"/>
        <v>42.483154884146948</v>
      </c>
    </row>
    <row r="230" spans="2:30" ht="15" customHeight="1">
      <c r="B230" s="46"/>
      <c r="C230" s="47"/>
      <c r="D230" s="47"/>
      <c r="E230" s="47"/>
      <c r="F230" s="47"/>
      <c r="G230" s="47"/>
      <c r="H230" s="56"/>
      <c r="I230" s="48" t="s">
        <v>1131</v>
      </c>
      <c r="J230" s="48"/>
      <c r="K230" s="48"/>
      <c r="L230" s="48"/>
      <c r="M230" s="48"/>
      <c r="N230" s="48"/>
      <c r="O230" s="48"/>
      <c r="P230" s="48"/>
      <c r="Q230" s="57" t="s">
        <v>493</v>
      </c>
      <c r="R230" s="57"/>
      <c r="S230" s="57"/>
      <c r="T230" s="58" t="s">
        <v>1142</v>
      </c>
      <c r="U230" s="57" t="s">
        <v>604</v>
      </c>
      <c r="V230" s="57"/>
      <c r="W230" s="57" t="s">
        <v>598</v>
      </c>
      <c r="X230" s="57"/>
      <c r="Y230" s="65">
        <v>45620655.369999997</v>
      </c>
      <c r="Z230" s="65"/>
      <c r="AA230" s="65">
        <v>19381093.68</v>
      </c>
      <c r="AB230" s="65"/>
      <c r="AC230" s="65"/>
      <c r="AD230" s="68">
        <f t="shared" si="3"/>
        <v>42.483154884146948</v>
      </c>
    </row>
    <row r="231" spans="2:30" ht="23.25" customHeight="1">
      <c r="B231" s="46"/>
      <c r="C231" s="47"/>
      <c r="D231" s="47"/>
      <c r="E231" s="47"/>
      <c r="F231" s="47"/>
      <c r="G231" s="47"/>
      <c r="H231" s="47"/>
      <c r="I231" s="48" t="s">
        <v>1144</v>
      </c>
      <c r="J231" s="48"/>
      <c r="K231" s="48"/>
      <c r="L231" s="48"/>
      <c r="M231" s="48"/>
      <c r="N231" s="48"/>
      <c r="O231" s="48"/>
      <c r="P231" s="48"/>
      <c r="Q231" s="57" t="s">
        <v>493</v>
      </c>
      <c r="R231" s="57"/>
      <c r="S231" s="57"/>
      <c r="T231" s="58" t="s">
        <v>1142</v>
      </c>
      <c r="U231" s="57" t="s">
        <v>604</v>
      </c>
      <c r="V231" s="57"/>
      <c r="W231" s="57" t="s">
        <v>598</v>
      </c>
      <c r="X231" s="57"/>
      <c r="Y231" s="65">
        <v>1861298.4</v>
      </c>
      <c r="Z231" s="65"/>
      <c r="AA231" s="65">
        <v>56084.71</v>
      </c>
      <c r="AB231" s="65"/>
      <c r="AC231" s="65"/>
      <c r="AD231" s="68">
        <f t="shared" si="3"/>
        <v>3.0132035787491143</v>
      </c>
    </row>
    <row r="232" spans="2:30" ht="15" customHeight="1">
      <c r="B232" s="46"/>
      <c r="C232" s="47"/>
      <c r="D232" s="47"/>
      <c r="E232" s="47"/>
      <c r="F232" s="47"/>
      <c r="G232" s="47"/>
      <c r="H232" s="56"/>
      <c r="I232" s="48" t="s">
        <v>371</v>
      </c>
      <c r="J232" s="48"/>
      <c r="K232" s="48"/>
      <c r="L232" s="48"/>
      <c r="M232" s="48"/>
      <c r="N232" s="48"/>
      <c r="O232" s="48"/>
      <c r="P232" s="48"/>
      <c r="Q232" s="57" t="s">
        <v>493</v>
      </c>
      <c r="R232" s="57"/>
      <c r="S232" s="57"/>
      <c r="T232" s="58" t="s">
        <v>1142</v>
      </c>
      <c r="U232" s="57" t="s">
        <v>604</v>
      </c>
      <c r="V232" s="57"/>
      <c r="W232" s="57" t="s">
        <v>605</v>
      </c>
      <c r="X232" s="57"/>
      <c r="Y232" s="65">
        <v>80000</v>
      </c>
      <c r="Z232" s="65"/>
      <c r="AA232" s="65">
        <v>26180</v>
      </c>
      <c r="AB232" s="65"/>
      <c r="AC232" s="65"/>
      <c r="AD232" s="68">
        <f t="shared" si="3"/>
        <v>32.725000000000001</v>
      </c>
    </row>
    <row r="233" spans="2:30" ht="15" customHeight="1">
      <c r="B233" s="46"/>
      <c r="C233" s="47"/>
      <c r="D233" s="47"/>
      <c r="E233" s="47"/>
      <c r="F233" s="47"/>
      <c r="G233" s="47"/>
      <c r="H233" s="56"/>
      <c r="I233" s="48" t="s">
        <v>1131</v>
      </c>
      <c r="J233" s="48"/>
      <c r="K233" s="48"/>
      <c r="L233" s="48"/>
      <c r="M233" s="48"/>
      <c r="N233" s="48"/>
      <c r="O233" s="48"/>
      <c r="P233" s="48"/>
      <c r="Q233" s="57" t="s">
        <v>493</v>
      </c>
      <c r="R233" s="57"/>
      <c r="S233" s="57"/>
      <c r="T233" s="58" t="s">
        <v>1142</v>
      </c>
      <c r="U233" s="57" t="s">
        <v>604</v>
      </c>
      <c r="V233" s="57"/>
      <c r="W233" s="57" t="s">
        <v>605</v>
      </c>
      <c r="X233" s="57"/>
      <c r="Y233" s="65">
        <v>80000</v>
      </c>
      <c r="Z233" s="65"/>
      <c r="AA233" s="65">
        <v>26180</v>
      </c>
      <c r="AB233" s="65"/>
      <c r="AC233" s="65"/>
      <c r="AD233" s="68">
        <f t="shared" si="3"/>
        <v>32.725000000000001</v>
      </c>
    </row>
    <row r="234" spans="2:30" ht="15" customHeight="1">
      <c r="B234" s="46"/>
      <c r="C234" s="47"/>
      <c r="D234" s="47"/>
      <c r="E234" s="47"/>
      <c r="F234" s="47"/>
      <c r="G234" s="47"/>
      <c r="H234" s="56"/>
      <c r="I234" s="48" t="s">
        <v>372</v>
      </c>
      <c r="J234" s="48"/>
      <c r="K234" s="48"/>
      <c r="L234" s="48"/>
      <c r="M234" s="48"/>
      <c r="N234" s="48"/>
      <c r="O234" s="48"/>
      <c r="P234" s="48"/>
      <c r="Q234" s="57" t="s">
        <v>493</v>
      </c>
      <c r="R234" s="57"/>
      <c r="S234" s="57"/>
      <c r="T234" s="58" t="s">
        <v>1142</v>
      </c>
      <c r="U234" s="57" t="s">
        <v>604</v>
      </c>
      <c r="V234" s="57"/>
      <c r="W234" s="57" t="s">
        <v>599</v>
      </c>
      <c r="X234" s="57"/>
      <c r="Y234" s="65">
        <v>13801597.93</v>
      </c>
      <c r="Z234" s="65"/>
      <c r="AA234" s="65">
        <v>5242585.32</v>
      </c>
      <c r="AB234" s="65"/>
      <c r="AC234" s="65"/>
      <c r="AD234" s="68">
        <f t="shared" si="3"/>
        <v>37.985350294869811</v>
      </c>
    </row>
    <row r="235" spans="2:30" ht="15" customHeight="1">
      <c r="B235" s="46"/>
      <c r="C235" s="47"/>
      <c r="D235" s="47"/>
      <c r="E235" s="47"/>
      <c r="F235" s="47"/>
      <c r="G235" s="47"/>
      <c r="H235" s="56"/>
      <c r="I235" s="48" t="s">
        <v>1131</v>
      </c>
      <c r="J235" s="48"/>
      <c r="K235" s="48"/>
      <c r="L235" s="48"/>
      <c r="M235" s="48"/>
      <c r="N235" s="48"/>
      <c r="O235" s="48"/>
      <c r="P235" s="48"/>
      <c r="Q235" s="57" t="s">
        <v>493</v>
      </c>
      <c r="R235" s="57"/>
      <c r="S235" s="57"/>
      <c r="T235" s="58" t="s">
        <v>1142</v>
      </c>
      <c r="U235" s="57" t="s">
        <v>604</v>
      </c>
      <c r="V235" s="57"/>
      <c r="W235" s="57" t="s">
        <v>599</v>
      </c>
      <c r="X235" s="57"/>
      <c r="Y235" s="65">
        <v>13801597.93</v>
      </c>
      <c r="Z235" s="65"/>
      <c r="AA235" s="65">
        <v>5242585.32</v>
      </c>
      <c r="AB235" s="65"/>
      <c r="AC235" s="65"/>
      <c r="AD235" s="68">
        <f t="shared" si="3"/>
        <v>37.985350294869811</v>
      </c>
    </row>
    <row r="236" spans="2:30" ht="15" customHeight="1">
      <c r="B236" s="46"/>
      <c r="C236" s="47"/>
      <c r="D236" s="47"/>
      <c r="E236" s="47"/>
      <c r="F236" s="47"/>
      <c r="G236" s="47"/>
      <c r="H236" s="47"/>
      <c r="I236" s="48" t="s">
        <v>1144</v>
      </c>
      <c r="J236" s="48"/>
      <c r="K236" s="48"/>
      <c r="L236" s="48"/>
      <c r="M236" s="48"/>
      <c r="N236" s="48"/>
      <c r="O236" s="48"/>
      <c r="P236" s="48"/>
      <c r="Q236" s="57" t="s">
        <v>493</v>
      </c>
      <c r="R236" s="57"/>
      <c r="S236" s="57"/>
      <c r="T236" s="58" t="s">
        <v>1142</v>
      </c>
      <c r="U236" s="57" t="s">
        <v>604</v>
      </c>
      <c r="V236" s="57"/>
      <c r="W236" s="57" t="s">
        <v>599</v>
      </c>
      <c r="X236" s="57"/>
      <c r="Y236" s="65">
        <v>562112.12</v>
      </c>
      <c r="Z236" s="65"/>
      <c r="AA236" s="65">
        <v>0</v>
      </c>
      <c r="AB236" s="65"/>
      <c r="AC236" s="65"/>
      <c r="AD236" s="68">
        <f t="shared" si="3"/>
        <v>0</v>
      </c>
    </row>
    <row r="237" spans="2:30" ht="24" customHeight="1">
      <c r="B237" s="46"/>
      <c r="C237" s="47"/>
      <c r="D237" s="47"/>
      <c r="E237" s="47"/>
      <c r="F237" s="47"/>
      <c r="G237" s="47"/>
      <c r="H237" s="56"/>
      <c r="I237" s="48" t="s">
        <v>358</v>
      </c>
      <c r="J237" s="48"/>
      <c r="K237" s="48"/>
      <c r="L237" s="48"/>
      <c r="M237" s="48"/>
      <c r="N237" s="48"/>
      <c r="O237" s="48"/>
      <c r="P237" s="48"/>
      <c r="Q237" s="57" t="s">
        <v>493</v>
      </c>
      <c r="R237" s="57"/>
      <c r="S237" s="57"/>
      <c r="T237" s="58" t="s">
        <v>1142</v>
      </c>
      <c r="U237" s="57" t="s">
        <v>604</v>
      </c>
      <c r="V237" s="57"/>
      <c r="W237" s="57" t="s">
        <v>491</v>
      </c>
      <c r="X237" s="57"/>
      <c r="Y237" s="65">
        <v>11712789.48</v>
      </c>
      <c r="Z237" s="65"/>
      <c r="AA237" s="65">
        <v>5154209.9400000004</v>
      </c>
      <c r="AB237" s="65"/>
      <c r="AC237" s="65"/>
      <c r="AD237" s="68">
        <f t="shared" si="3"/>
        <v>44.004973783580716</v>
      </c>
    </row>
    <row r="238" spans="2:30" ht="15" customHeight="1">
      <c r="B238" s="46"/>
      <c r="C238" s="47"/>
      <c r="D238" s="47"/>
      <c r="E238" s="47"/>
      <c r="F238" s="47"/>
      <c r="G238" s="47"/>
      <c r="H238" s="56"/>
      <c r="I238" s="48" t="s">
        <v>1131</v>
      </c>
      <c r="J238" s="48"/>
      <c r="K238" s="48"/>
      <c r="L238" s="48"/>
      <c r="M238" s="48"/>
      <c r="N238" s="48"/>
      <c r="O238" s="48"/>
      <c r="P238" s="48"/>
      <c r="Q238" s="57" t="s">
        <v>493</v>
      </c>
      <c r="R238" s="57"/>
      <c r="S238" s="57"/>
      <c r="T238" s="58" t="s">
        <v>1142</v>
      </c>
      <c r="U238" s="57" t="s">
        <v>604</v>
      </c>
      <c r="V238" s="57"/>
      <c r="W238" s="57" t="s">
        <v>491</v>
      </c>
      <c r="X238" s="57"/>
      <c r="Y238" s="65">
        <v>11712789.48</v>
      </c>
      <c r="Z238" s="65"/>
      <c r="AA238" s="65">
        <v>5154209.9400000004</v>
      </c>
      <c r="AB238" s="65"/>
      <c r="AC238" s="65"/>
      <c r="AD238" s="68">
        <f t="shared" si="3"/>
        <v>44.004973783580716</v>
      </c>
    </row>
    <row r="239" spans="2:30" ht="15" customHeight="1">
      <c r="B239" s="46"/>
      <c r="C239" s="47"/>
      <c r="D239" s="47"/>
      <c r="E239" s="47"/>
      <c r="F239" s="47"/>
      <c r="G239" s="47"/>
      <c r="H239" s="47"/>
      <c r="I239" s="48" t="s">
        <v>1144</v>
      </c>
      <c r="J239" s="48"/>
      <c r="K239" s="48"/>
      <c r="L239" s="48"/>
      <c r="M239" s="48"/>
      <c r="N239" s="48"/>
      <c r="O239" s="48"/>
      <c r="P239" s="48"/>
      <c r="Q239" s="57" t="s">
        <v>493</v>
      </c>
      <c r="R239" s="57"/>
      <c r="S239" s="57"/>
      <c r="T239" s="58" t="s">
        <v>1142</v>
      </c>
      <c r="U239" s="57" t="s">
        <v>604</v>
      </c>
      <c r="V239" s="57"/>
      <c r="W239" s="57" t="s">
        <v>491</v>
      </c>
      <c r="X239" s="57"/>
      <c r="Y239" s="65">
        <v>2856589.48</v>
      </c>
      <c r="Z239" s="65"/>
      <c r="AA239" s="65">
        <v>542044.9</v>
      </c>
      <c r="AB239" s="65"/>
      <c r="AC239" s="65"/>
      <c r="AD239" s="68">
        <f t="shared" si="3"/>
        <v>18.975246663724324</v>
      </c>
    </row>
    <row r="240" spans="2:30" ht="23.25" customHeight="1">
      <c r="B240" s="46"/>
      <c r="C240" s="47"/>
      <c r="D240" s="47"/>
      <c r="E240" s="47"/>
      <c r="F240" s="47"/>
      <c r="G240" s="47"/>
      <c r="H240" s="56"/>
      <c r="I240" s="48" t="s">
        <v>363</v>
      </c>
      <c r="J240" s="48"/>
      <c r="K240" s="48"/>
      <c r="L240" s="48"/>
      <c r="M240" s="48"/>
      <c r="N240" s="48"/>
      <c r="O240" s="48"/>
      <c r="P240" s="48"/>
      <c r="Q240" s="57" t="s">
        <v>493</v>
      </c>
      <c r="R240" s="57"/>
      <c r="S240" s="57"/>
      <c r="T240" s="58" t="s">
        <v>1142</v>
      </c>
      <c r="U240" s="57" t="s">
        <v>604</v>
      </c>
      <c r="V240" s="57"/>
      <c r="W240" s="57" t="s">
        <v>512</v>
      </c>
      <c r="X240" s="57"/>
      <c r="Y240" s="65">
        <v>220000</v>
      </c>
      <c r="Z240" s="65"/>
      <c r="AA240" s="65">
        <v>99033</v>
      </c>
      <c r="AB240" s="65"/>
      <c r="AC240" s="65"/>
      <c r="AD240" s="68">
        <f t="shared" si="3"/>
        <v>45.015000000000001</v>
      </c>
    </row>
    <row r="241" spans="2:30" ht="34.5" customHeight="1">
      <c r="B241" s="46"/>
      <c r="C241" s="47"/>
      <c r="D241" s="47"/>
      <c r="E241" s="47"/>
      <c r="F241" s="47"/>
      <c r="G241" s="47"/>
      <c r="H241" s="56"/>
      <c r="I241" s="48" t="s">
        <v>1131</v>
      </c>
      <c r="J241" s="48"/>
      <c r="K241" s="48"/>
      <c r="L241" s="48"/>
      <c r="M241" s="48"/>
      <c r="N241" s="48"/>
      <c r="O241" s="48"/>
      <c r="P241" s="48"/>
      <c r="Q241" s="57" t="s">
        <v>493</v>
      </c>
      <c r="R241" s="57"/>
      <c r="S241" s="57"/>
      <c r="T241" s="58" t="s">
        <v>1142</v>
      </c>
      <c r="U241" s="57" t="s">
        <v>604</v>
      </c>
      <c r="V241" s="57"/>
      <c r="W241" s="57" t="s">
        <v>512</v>
      </c>
      <c r="X241" s="57"/>
      <c r="Y241" s="65">
        <v>220000</v>
      </c>
      <c r="Z241" s="65"/>
      <c r="AA241" s="65">
        <v>99033</v>
      </c>
      <c r="AB241" s="65"/>
      <c r="AC241" s="65"/>
      <c r="AD241" s="68">
        <f t="shared" si="3"/>
        <v>45.015000000000001</v>
      </c>
    </row>
    <row r="242" spans="2:30" ht="23.25" customHeight="1">
      <c r="B242" s="46"/>
      <c r="C242" s="47"/>
      <c r="D242" s="47"/>
      <c r="E242" s="47"/>
      <c r="F242" s="47"/>
      <c r="G242" s="47"/>
      <c r="H242" s="47"/>
      <c r="I242" s="48" t="s">
        <v>1144</v>
      </c>
      <c r="J242" s="48"/>
      <c r="K242" s="48"/>
      <c r="L242" s="48"/>
      <c r="M242" s="48"/>
      <c r="N242" s="48"/>
      <c r="O242" s="48"/>
      <c r="P242" s="48"/>
      <c r="Q242" s="57" t="s">
        <v>493</v>
      </c>
      <c r="R242" s="57"/>
      <c r="S242" s="57"/>
      <c r="T242" s="58" t="s">
        <v>1142</v>
      </c>
      <c r="U242" s="57" t="s">
        <v>604</v>
      </c>
      <c r="V242" s="57"/>
      <c r="W242" s="57" t="s">
        <v>512</v>
      </c>
      <c r="X242" s="57"/>
      <c r="Y242" s="65">
        <v>20000</v>
      </c>
      <c r="Z242" s="65"/>
      <c r="AA242" s="65">
        <v>5795</v>
      </c>
      <c r="AB242" s="65"/>
      <c r="AC242" s="65"/>
      <c r="AD242" s="68">
        <f t="shared" si="3"/>
        <v>28.975000000000001</v>
      </c>
    </row>
    <row r="243" spans="2:30" ht="23.25" customHeight="1">
      <c r="B243" s="46"/>
      <c r="C243" s="47"/>
      <c r="D243" s="47"/>
      <c r="E243" s="53"/>
      <c r="F243" s="53"/>
      <c r="G243" s="54"/>
      <c r="H243" s="55" t="s">
        <v>606</v>
      </c>
      <c r="I243" s="55"/>
      <c r="J243" s="55"/>
      <c r="K243" s="55"/>
      <c r="L243" s="55"/>
      <c r="M243" s="55"/>
      <c r="N243" s="55"/>
      <c r="O243" s="55"/>
      <c r="P243" s="55"/>
      <c r="Q243" s="49" t="s">
        <v>493</v>
      </c>
      <c r="R243" s="49"/>
      <c r="S243" s="49"/>
      <c r="T243" s="50" t="s">
        <v>1142</v>
      </c>
      <c r="U243" s="49" t="s">
        <v>607</v>
      </c>
      <c r="V243" s="49"/>
      <c r="W243" s="49"/>
      <c r="X243" s="49"/>
      <c r="Y243" s="65">
        <v>18696664.719999999</v>
      </c>
      <c r="Z243" s="65"/>
      <c r="AA243" s="65">
        <v>7906463.4199999999</v>
      </c>
      <c r="AB243" s="65"/>
      <c r="AC243" s="65"/>
      <c r="AD243" s="68">
        <f t="shared" si="3"/>
        <v>42.288095435237608</v>
      </c>
    </row>
    <row r="244" spans="2:30" ht="15" customHeight="1">
      <c r="B244" s="46"/>
      <c r="C244" s="47"/>
      <c r="D244" s="47"/>
      <c r="E244" s="47"/>
      <c r="F244" s="47"/>
      <c r="G244" s="47"/>
      <c r="H244" s="48" t="s">
        <v>580</v>
      </c>
      <c r="I244" s="48"/>
      <c r="J244" s="48"/>
      <c r="K244" s="48"/>
      <c r="L244" s="48"/>
      <c r="M244" s="48"/>
      <c r="N244" s="48"/>
      <c r="O244" s="48"/>
      <c r="P244" s="48"/>
      <c r="Q244" s="49" t="s">
        <v>493</v>
      </c>
      <c r="R244" s="49"/>
      <c r="S244" s="49"/>
      <c r="T244" s="50" t="s">
        <v>1142</v>
      </c>
      <c r="U244" s="49" t="s">
        <v>608</v>
      </c>
      <c r="V244" s="49"/>
      <c r="W244" s="49"/>
      <c r="X244" s="49"/>
      <c r="Y244" s="65">
        <v>18696664.719999999</v>
      </c>
      <c r="Z244" s="65"/>
      <c r="AA244" s="65">
        <v>7906463.4199999999</v>
      </c>
      <c r="AB244" s="65"/>
      <c r="AC244" s="65"/>
      <c r="AD244" s="68">
        <f t="shared" si="3"/>
        <v>42.288095435237608</v>
      </c>
    </row>
    <row r="245" spans="2:30" ht="23.25" customHeight="1">
      <c r="B245" s="46"/>
      <c r="C245" s="47"/>
      <c r="D245" s="47"/>
      <c r="E245" s="47"/>
      <c r="F245" s="47"/>
      <c r="G245" s="47"/>
      <c r="H245" s="56"/>
      <c r="I245" s="48" t="s">
        <v>370</v>
      </c>
      <c r="J245" s="48"/>
      <c r="K245" s="48"/>
      <c r="L245" s="48"/>
      <c r="M245" s="48"/>
      <c r="N245" s="48"/>
      <c r="O245" s="48"/>
      <c r="P245" s="48"/>
      <c r="Q245" s="57" t="s">
        <v>493</v>
      </c>
      <c r="R245" s="57"/>
      <c r="S245" s="57"/>
      <c r="T245" s="58" t="s">
        <v>1142</v>
      </c>
      <c r="U245" s="57" t="s">
        <v>608</v>
      </c>
      <c r="V245" s="57"/>
      <c r="W245" s="57" t="s">
        <v>598</v>
      </c>
      <c r="X245" s="57"/>
      <c r="Y245" s="65">
        <v>13438298.560000001</v>
      </c>
      <c r="Z245" s="65"/>
      <c r="AA245" s="65">
        <v>6008880.9699999997</v>
      </c>
      <c r="AB245" s="65"/>
      <c r="AC245" s="65"/>
      <c r="AD245" s="68">
        <f t="shared" si="3"/>
        <v>44.714596443673592</v>
      </c>
    </row>
    <row r="246" spans="2:30" ht="15" customHeight="1">
      <c r="B246" s="46"/>
      <c r="C246" s="47"/>
      <c r="D246" s="47"/>
      <c r="E246" s="47"/>
      <c r="F246" s="47"/>
      <c r="G246" s="47"/>
      <c r="H246" s="56"/>
      <c r="I246" s="48" t="s">
        <v>1131</v>
      </c>
      <c r="J246" s="48"/>
      <c r="K246" s="48"/>
      <c r="L246" s="48"/>
      <c r="M246" s="48"/>
      <c r="N246" s="48"/>
      <c r="O246" s="48"/>
      <c r="P246" s="48"/>
      <c r="Q246" s="57" t="s">
        <v>493</v>
      </c>
      <c r="R246" s="57"/>
      <c r="S246" s="57"/>
      <c r="T246" s="58" t="s">
        <v>1142</v>
      </c>
      <c r="U246" s="57" t="s">
        <v>608</v>
      </c>
      <c r="V246" s="57"/>
      <c r="W246" s="57" t="s">
        <v>598</v>
      </c>
      <c r="X246" s="57"/>
      <c r="Y246" s="65">
        <v>12159978.560000001</v>
      </c>
      <c r="Z246" s="65"/>
      <c r="AA246" s="65">
        <v>5560035.8899999997</v>
      </c>
      <c r="AB246" s="65"/>
      <c r="AC246" s="65"/>
      <c r="AD246" s="68">
        <f t="shared" si="3"/>
        <v>45.724059977289954</v>
      </c>
    </row>
    <row r="247" spans="2:30" ht="15" customHeight="1">
      <c r="B247" s="46"/>
      <c r="C247" s="47"/>
      <c r="D247" s="47"/>
      <c r="E247" s="47"/>
      <c r="F247" s="47"/>
      <c r="G247" s="47"/>
      <c r="H247" s="56"/>
      <c r="I247" s="48" t="s">
        <v>1145</v>
      </c>
      <c r="J247" s="48"/>
      <c r="K247" s="48"/>
      <c r="L247" s="48"/>
      <c r="M247" s="48"/>
      <c r="N247" s="48"/>
      <c r="O247" s="48"/>
      <c r="P247" s="48"/>
      <c r="Q247" s="57" t="s">
        <v>493</v>
      </c>
      <c r="R247" s="57"/>
      <c r="S247" s="57"/>
      <c r="T247" s="58" t="s">
        <v>1142</v>
      </c>
      <c r="U247" s="57" t="s">
        <v>608</v>
      </c>
      <c r="V247" s="57"/>
      <c r="W247" s="57" t="s">
        <v>598</v>
      </c>
      <c r="X247" s="57"/>
      <c r="Y247" s="65">
        <v>1278320</v>
      </c>
      <c r="Z247" s="65"/>
      <c r="AA247" s="65">
        <v>448845.08</v>
      </c>
      <c r="AB247" s="65"/>
      <c r="AC247" s="65"/>
      <c r="AD247" s="68">
        <f t="shared" si="3"/>
        <v>35.112106514800679</v>
      </c>
    </row>
    <row r="248" spans="2:30" ht="15" customHeight="1">
      <c r="B248" s="46"/>
      <c r="C248" s="47"/>
      <c r="D248" s="47"/>
      <c r="E248" s="47"/>
      <c r="F248" s="47"/>
      <c r="G248" s="47"/>
      <c r="H248" s="47"/>
      <c r="I248" s="48" t="s">
        <v>1146</v>
      </c>
      <c r="J248" s="48"/>
      <c r="K248" s="48"/>
      <c r="L248" s="48"/>
      <c r="M248" s="48"/>
      <c r="N248" s="48"/>
      <c r="O248" s="48"/>
      <c r="P248" s="48"/>
      <c r="Q248" s="57" t="s">
        <v>493</v>
      </c>
      <c r="R248" s="57"/>
      <c r="S248" s="57"/>
      <c r="T248" s="58" t="s">
        <v>1142</v>
      </c>
      <c r="U248" s="57" t="s">
        <v>608</v>
      </c>
      <c r="V248" s="57"/>
      <c r="W248" s="57" t="s">
        <v>598</v>
      </c>
      <c r="X248" s="57"/>
      <c r="Y248" s="65">
        <v>1278320</v>
      </c>
      <c r="Z248" s="65"/>
      <c r="AA248" s="65">
        <v>448845.08</v>
      </c>
      <c r="AB248" s="65"/>
      <c r="AC248" s="65"/>
      <c r="AD248" s="68">
        <f t="shared" si="3"/>
        <v>35.112106514800679</v>
      </c>
    </row>
    <row r="249" spans="2:30" ht="15" customHeight="1">
      <c r="B249" s="46"/>
      <c r="C249" s="47"/>
      <c r="D249" s="47"/>
      <c r="E249" s="47"/>
      <c r="F249" s="47"/>
      <c r="G249" s="47"/>
      <c r="H249" s="56"/>
      <c r="I249" s="48" t="s">
        <v>372</v>
      </c>
      <c r="J249" s="48"/>
      <c r="K249" s="48"/>
      <c r="L249" s="48"/>
      <c r="M249" s="48"/>
      <c r="N249" s="48"/>
      <c r="O249" s="48"/>
      <c r="P249" s="48"/>
      <c r="Q249" s="57" t="s">
        <v>493</v>
      </c>
      <c r="R249" s="57"/>
      <c r="S249" s="57"/>
      <c r="T249" s="58" t="s">
        <v>1142</v>
      </c>
      <c r="U249" s="57" t="s">
        <v>608</v>
      </c>
      <c r="V249" s="57"/>
      <c r="W249" s="57" t="s">
        <v>599</v>
      </c>
      <c r="X249" s="57"/>
      <c r="Y249" s="65">
        <v>4058366.16</v>
      </c>
      <c r="Z249" s="65"/>
      <c r="AA249" s="65">
        <v>1599113.67</v>
      </c>
      <c r="AB249" s="65"/>
      <c r="AC249" s="65"/>
      <c r="AD249" s="68">
        <f t="shared" si="3"/>
        <v>39.402892862678506</v>
      </c>
    </row>
    <row r="250" spans="2:30" ht="15" customHeight="1">
      <c r="B250" s="46"/>
      <c r="C250" s="47"/>
      <c r="D250" s="47"/>
      <c r="E250" s="47"/>
      <c r="F250" s="47"/>
      <c r="G250" s="47"/>
      <c r="H250" s="56"/>
      <c r="I250" s="48" t="s">
        <v>1131</v>
      </c>
      <c r="J250" s="48"/>
      <c r="K250" s="48"/>
      <c r="L250" s="48"/>
      <c r="M250" s="48"/>
      <c r="N250" s="48"/>
      <c r="O250" s="48"/>
      <c r="P250" s="48"/>
      <c r="Q250" s="57" t="s">
        <v>493</v>
      </c>
      <c r="R250" s="57"/>
      <c r="S250" s="57"/>
      <c r="T250" s="58" t="s">
        <v>1142</v>
      </c>
      <c r="U250" s="57" t="s">
        <v>608</v>
      </c>
      <c r="V250" s="57"/>
      <c r="W250" s="57" t="s">
        <v>599</v>
      </c>
      <c r="X250" s="57"/>
      <c r="Y250" s="65">
        <v>3670794.61</v>
      </c>
      <c r="Z250" s="65"/>
      <c r="AA250" s="65">
        <v>1226362</v>
      </c>
      <c r="AB250" s="65"/>
      <c r="AC250" s="65"/>
      <c r="AD250" s="68">
        <f t="shared" si="3"/>
        <v>33.408624842674051</v>
      </c>
    </row>
    <row r="251" spans="2:30" ht="23.25" customHeight="1">
      <c r="B251" s="46"/>
      <c r="C251" s="47"/>
      <c r="D251" s="47"/>
      <c r="E251" s="47"/>
      <c r="F251" s="47"/>
      <c r="G251" s="47"/>
      <c r="H251" s="56"/>
      <c r="I251" s="48" t="s">
        <v>1145</v>
      </c>
      <c r="J251" s="48"/>
      <c r="K251" s="48"/>
      <c r="L251" s="48"/>
      <c r="M251" s="48"/>
      <c r="N251" s="48"/>
      <c r="O251" s="48"/>
      <c r="P251" s="48"/>
      <c r="Q251" s="57" t="s">
        <v>493</v>
      </c>
      <c r="R251" s="57"/>
      <c r="S251" s="57"/>
      <c r="T251" s="58" t="s">
        <v>1142</v>
      </c>
      <c r="U251" s="57" t="s">
        <v>608</v>
      </c>
      <c r="V251" s="57"/>
      <c r="W251" s="57" t="s">
        <v>599</v>
      </c>
      <c r="X251" s="57"/>
      <c r="Y251" s="65">
        <v>387571.55</v>
      </c>
      <c r="Z251" s="65"/>
      <c r="AA251" s="65">
        <v>372751.67</v>
      </c>
      <c r="AB251" s="65"/>
      <c r="AC251" s="65"/>
      <c r="AD251" s="68">
        <f t="shared" si="3"/>
        <v>96.176220881021834</v>
      </c>
    </row>
    <row r="252" spans="2:30" ht="23.25" customHeight="1">
      <c r="B252" s="46"/>
      <c r="C252" s="47"/>
      <c r="D252" s="47"/>
      <c r="E252" s="47"/>
      <c r="F252" s="47"/>
      <c r="G252" s="47"/>
      <c r="H252" s="47"/>
      <c r="I252" s="48" t="s">
        <v>1146</v>
      </c>
      <c r="J252" s="48"/>
      <c r="K252" s="48"/>
      <c r="L252" s="48"/>
      <c r="M252" s="48"/>
      <c r="N252" s="48"/>
      <c r="O252" s="48"/>
      <c r="P252" s="48"/>
      <c r="Q252" s="57" t="s">
        <v>493</v>
      </c>
      <c r="R252" s="57"/>
      <c r="S252" s="57"/>
      <c r="T252" s="58" t="s">
        <v>1142</v>
      </c>
      <c r="U252" s="57" t="s">
        <v>608</v>
      </c>
      <c r="V252" s="57"/>
      <c r="W252" s="57" t="s">
        <v>599</v>
      </c>
      <c r="X252" s="57"/>
      <c r="Y252" s="65">
        <v>387571.55</v>
      </c>
      <c r="Z252" s="65"/>
      <c r="AA252" s="65">
        <v>372751.67</v>
      </c>
      <c r="AB252" s="65"/>
      <c r="AC252" s="65"/>
      <c r="AD252" s="68">
        <f t="shared" si="3"/>
        <v>96.176220881021834</v>
      </c>
    </row>
    <row r="253" spans="2:30" ht="15" customHeight="1">
      <c r="B253" s="46"/>
      <c r="C253" s="47"/>
      <c r="D253" s="47"/>
      <c r="E253" s="47"/>
      <c r="F253" s="47"/>
      <c r="G253" s="47"/>
      <c r="H253" s="56"/>
      <c r="I253" s="48" t="s">
        <v>358</v>
      </c>
      <c r="J253" s="48"/>
      <c r="K253" s="48"/>
      <c r="L253" s="48"/>
      <c r="M253" s="48"/>
      <c r="N253" s="48"/>
      <c r="O253" s="48"/>
      <c r="P253" s="48"/>
      <c r="Q253" s="57" t="s">
        <v>493</v>
      </c>
      <c r="R253" s="57"/>
      <c r="S253" s="57"/>
      <c r="T253" s="58" t="s">
        <v>1142</v>
      </c>
      <c r="U253" s="57" t="s">
        <v>608</v>
      </c>
      <c r="V253" s="57"/>
      <c r="W253" s="57" t="s">
        <v>491</v>
      </c>
      <c r="X253" s="57"/>
      <c r="Y253" s="65">
        <v>1200000</v>
      </c>
      <c r="Z253" s="65"/>
      <c r="AA253" s="65">
        <v>298468.78000000003</v>
      </c>
      <c r="AB253" s="65"/>
      <c r="AC253" s="65"/>
      <c r="AD253" s="68">
        <f t="shared" si="3"/>
        <v>24.872398333333333</v>
      </c>
    </row>
    <row r="254" spans="2:30" ht="15" customHeight="1">
      <c r="B254" s="46"/>
      <c r="C254" s="47"/>
      <c r="D254" s="47"/>
      <c r="E254" s="47"/>
      <c r="F254" s="47"/>
      <c r="G254" s="47"/>
      <c r="H254" s="56"/>
      <c r="I254" s="48" t="s">
        <v>1131</v>
      </c>
      <c r="J254" s="48"/>
      <c r="K254" s="48"/>
      <c r="L254" s="48"/>
      <c r="M254" s="48"/>
      <c r="N254" s="48"/>
      <c r="O254" s="48"/>
      <c r="P254" s="48"/>
      <c r="Q254" s="57" t="s">
        <v>493</v>
      </c>
      <c r="R254" s="57"/>
      <c r="S254" s="57"/>
      <c r="T254" s="58" t="s">
        <v>1142</v>
      </c>
      <c r="U254" s="57" t="s">
        <v>608</v>
      </c>
      <c r="V254" s="57"/>
      <c r="W254" s="57" t="s">
        <v>491</v>
      </c>
      <c r="X254" s="57"/>
      <c r="Y254" s="65">
        <v>1200000</v>
      </c>
      <c r="Z254" s="65"/>
      <c r="AA254" s="65">
        <v>298468.78000000003</v>
      </c>
      <c r="AB254" s="65"/>
      <c r="AC254" s="65"/>
      <c r="AD254" s="68">
        <f t="shared" si="3"/>
        <v>24.872398333333333</v>
      </c>
    </row>
    <row r="255" spans="2:30" ht="15" customHeight="1">
      <c r="B255" s="46"/>
      <c r="C255" s="47"/>
      <c r="D255" s="47"/>
      <c r="E255" s="53"/>
      <c r="F255" s="53"/>
      <c r="G255" s="54"/>
      <c r="H255" s="55" t="s">
        <v>609</v>
      </c>
      <c r="I255" s="55"/>
      <c r="J255" s="55"/>
      <c r="K255" s="55"/>
      <c r="L255" s="55"/>
      <c r="M255" s="55"/>
      <c r="N255" s="55"/>
      <c r="O255" s="55"/>
      <c r="P255" s="55"/>
      <c r="Q255" s="49" t="s">
        <v>493</v>
      </c>
      <c r="R255" s="49"/>
      <c r="S255" s="49"/>
      <c r="T255" s="50" t="s">
        <v>1142</v>
      </c>
      <c r="U255" s="49" t="s">
        <v>610</v>
      </c>
      <c r="V255" s="49"/>
      <c r="W255" s="49"/>
      <c r="X255" s="49"/>
      <c r="Y255" s="65">
        <v>9500000</v>
      </c>
      <c r="Z255" s="65"/>
      <c r="AA255" s="65">
        <v>4517939.3499999996</v>
      </c>
      <c r="AB255" s="65"/>
      <c r="AC255" s="65"/>
      <c r="AD255" s="68">
        <f t="shared" si="3"/>
        <v>47.557256315789473</v>
      </c>
    </row>
    <row r="256" spans="2:30" ht="23.25" customHeight="1">
      <c r="B256" s="46"/>
      <c r="C256" s="47"/>
      <c r="D256" s="47"/>
      <c r="E256" s="47"/>
      <c r="F256" s="47"/>
      <c r="G256" s="47"/>
      <c r="H256" s="48" t="s">
        <v>532</v>
      </c>
      <c r="I256" s="48"/>
      <c r="J256" s="48"/>
      <c r="K256" s="48"/>
      <c r="L256" s="48"/>
      <c r="M256" s="48"/>
      <c r="N256" s="48"/>
      <c r="O256" s="48"/>
      <c r="P256" s="48"/>
      <c r="Q256" s="49" t="s">
        <v>493</v>
      </c>
      <c r="R256" s="49"/>
      <c r="S256" s="49"/>
      <c r="T256" s="50" t="s">
        <v>1142</v>
      </c>
      <c r="U256" s="49" t="s">
        <v>611</v>
      </c>
      <c r="V256" s="49"/>
      <c r="W256" s="49"/>
      <c r="X256" s="49"/>
      <c r="Y256" s="65">
        <v>9100000</v>
      </c>
      <c r="Z256" s="65"/>
      <c r="AA256" s="65">
        <v>4338518.08</v>
      </c>
      <c r="AB256" s="65"/>
      <c r="AC256" s="65"/>
      <c r="AD256" s="68">
        <f t="shared" si="3"/>
        <v>47.676022857142861</v>
      </c>
    </row>
    <row r="257" spans="2:30" ht="15" customHeight="1">
      <c r="B257" s="46"/>
      <c r="C257" s="47"/>
      <c r="D257" s="47"/>
      <c r="E257" s="47"/>
      <c r="F257" s="47"/>
      <c r="G257" s="47"/>
      <c r="H257" s="56"/>
      <c r="I257" s="48" t="s">
        <v>358</v>
      </c>
      <c r="J257" s="48"/>
      <c r="K257" s="48"/>
      <c r="L257" s="48"/>
      <c r="M257" s="48"/>
      <c r="N257" s="48"/>
      <c r="O257" s="48"/>
      <c r="P257" s="48"/>
      <c r="Q257" s="57" t="s">
        <v>493</v>
      </c>
      <c r="R257" s="57"/>
      <c r="S257" s="57"/>
      <c r="T257" s="58" t="s">
        <v>1142</v>
      </c>
      <c r="U257" s="57" t="s">
        <v>611</v>
      </c>
      <c r="V257" s="57"/>
      <c r="W257" s="57" t="s">
        <v>491</v>
      </c>
      <c r="X257" s="57"/>
      <c r="Y257" s="65">
        <v>821661.9</v>
      </c>
      <c r="Z257" s="65"/>
      <c r="AA257" s="65">
        <v>362957.93</v>
      </c>
      <c r="AB257" s="65"/>
      <c r="AC257" s="65"/>
      <c r="AD257" s="68">
        <f t="shared" si="3"/>
        <v>44.173635165510291</v>
      </c>
    </row>
    <row r="258" spans="2:30" ht="15" customHeight="1">
      <c r="B258" s="46"/>
      <c r="C258" s="47"/>
      <c r="D258" s="47"/>
      <c r="E258" s="47"/>
      <c r="F258" s="47"/>
      <c r="G258" s="47"/>
      <c r="H258" s="56"/>
      <c r="I258" s="48" t="s">
        <v>1131</v>
      </c>
      <c r="J258" s="48"/>
      <c r="K258" s="48"/>
      <c r="L258" s="48"/>
      <c r="M258" s="48"/>
      <c r="N258" s="48"/>
      <c r="O258" s="48"/>
      <c r="P258" s="48"/>
      <c r="Q258" s="57" t="s">
        <v>493</v>
      </c>
      <c r="R258" s="57"/>
      <c r="S258" s="57"/>
      <c r="T258" s="58" t="s">
        <v>1142</v>
      </c>
      <c r="U258" s="57" t="s">
        <v>611</v>
      </c>
      <c r="V258" s="57"/>
      <c r="W258" s="57" t="s">
        <v>491</v>
      </c>
      <c r="X258" s="57"/>
      <c r="Y258" s="65">
        <v>821661.9</v>
      </c>
      <c r="Z258" s="65"/>
      <c r="AA258" s="65">
        <v>362957.93</v>
      </c>
      <c r="AB258" s="65"/>
      <c r="AC258" s="65"/>
      <c r="AD258" s="68">
        <f t="shared" si="3"/>
        <v>44.173635165510291</v>
      </c>
    </row>
    <row r="259" spans="2:30" ht="23.25" customHeight="1">
      <c r="B259" s="46"/>
      <c r="C259" s="47"/>
      <c r="D259" s="47"/>
      <c r="E259" s="47"/>
      <c r="F259" s="47"/>
      <c r="G259" s="47"/>
      <c r="H259" s="56"/>
      <c r="I259" s="48" t="s">
        <v>361</v>
      </c>
      <c r="J259" s="48"/>
      <c r="K259" s="48"/>
      <c r="L259" s="48"/>
      <c r="M259" s="48"/>
      <c r="N259" s="48"/>
      <c r="O259" s="48"/>
      <c r="P259" s="48"/>
      <c r="Q259" s="57" t="s">
        <v>493</v>
      </c>
      <c r="R259" s="57"/>
      <c r="S259" s="57"/>
      <c r="T259" s="58" t="s">
        <v>1142</v>
      </c>
      <c r="U259" s="57" t="s">
        <v>611</v>
      </c>
      <c r="V259" s="57"/>
      <c r="W259" s="57" t="s">
        <v>520</v>
      </c>
      <c r="X259" s="57"/>
      <c r="Y259" s="65">
        <v>8278338.0999999996</v>
      </c>
      <c r="Z259" s="65"/>
      <c r="AA259" s="65">
        <v>3975560.15</v>
      </c>
      <c r="AB259" s="65"/>
      <c r="AC259" s="65"/>
      <c r="AD259" s="68">
        <f t="shared" si="3"/>
        <v>48.023650423265515</v>
      </c>
    </row>
    <row r="260" spans="2:30" ht="15" customHeight="1">
      <c r="B260" s="46"/>
      <c r="C260" s="47"/>
      <c r="D260" s="47"/>
      <c r="E260" s="47"/>
      <c r="F260" s="47"/>
      <c r="G260" s="47"/>
      <c r="H260" s="56"/>
      <c r="I260" s="48" t="s">
        <v>1131</v>
      </c>
      <c r="J260" s="48"/>
      <c r="K260" s="48"/>
      <c r="L260" s="48"/>
      <c r="M260" s="48"/>
      <c r="N260" s="48"/>
      <c r="O260" s="48"/>
      <c r="P260" s="48"/>
      <c r="Q260" s="57" t="s">
        <v>493</v>
      </c>
      <c r="R260" s="57"/>
      <c r="S260" s="57"/>
      <c r="T260" s="58" t="s">
        <v>1142</v>
      </c>
      <c r="U260" s="57" t="s">
        <v>611</v>
      </c>
      <c r="V260" s="57"/>
      <c r="W260" s="57" t="s">
        <v>520</v>
      </c>
      <c r="X260" s="57"/>
      <c r="Y260" s="65">
        <v>8278338.0999999996</v>
      </c>
      <c r="Z260" s="65"/>
      <c r="AA260" s="65">
        <v>3975560.15</v>
      </c>
      <c r="AB260" s="65"/>
      <c r="AC260" s="65"/>
      <c r="AD260" s="68">
        <f t="shared" si="3"/>
        <v>48.023650423265515</v>
      </c>
    </row>
    <row r="261" spans="2:30" ht="15" customHeight="1">
      <c r="B261" s="46"/>
      <c r="C261" s="47"/>
      <c r="D261" s="47"/>
      <c r="E261" s="47"/>
      <c r="F261" s="47"/>
      <c r="G261" s="47"/>
      <c r="H261" s="48" t="s">
        <v>574</v>
      </c>
      <c r="I261" s="48"/>
      <c r="J261" s="48"/>
      <c r="K261" s="48"/>
      <c r="L261" s="48"/>
      <c r="M261" s="48"/>
      <c r="N261" s="48"/>
      <c r="O261" s="48"/>
      <c r="P261" s="48"/>
      <c r="Q261" s="49" t="s">
        <v>493</v>
      </c>
      <c r="R261" s="49"/>
      <c r="S261" s="49"/>
      <c r="T261" s="50" t="s">
        <v>1142</v>
      </c>
      <c r="U261" s="49" t="s">
        <v>612</v>
      </c>
      <c r="V261" s="49"/>
      <c r="W261" s="49"/>
      <c r="X261" s="49"/>
      <c r="Y261" s="65">
        <v>400000</v>
      </c>
      <c r="Z261" s="65"/>
      <c r="AA261" s="65">
        <v>179421.27</v>
      </c>
      <c r="AB261" s="65"/>
      <c r="AC261" s="65"/>
      <c r="AD261" s="68">
        <f t="shared" si="3"/>
        <v>44.855317499999998</v>
      </c>
    </row>
    <row r="262" spans="2:30" ht="15.75" customHeight="1">
      <c r="B262" s="46"/>
      <c r="C262" s="47"/>
      <c r="D262" s="47"/>
      <c r="E262" s="47"/>
      <c r="F262" s="47"/>
      <c r="G262" s="47"/>
      <c r="H262" s="56"/>
      <c r="I262" s="48" t="s">
        <v>362</v>
      </c>
      <c r="J262" s="48"/>
      <c r="K262" s="48"/>
      <c r="L262" s="48"/>
      <c r="M262" s="48"/>
      <c r="N262" s="48"/>
      <c r="O262" s="48"/>
      <c r="P262" s="48"/>
      <c r="Q262" s="57" t="s">
        <v>493</v>
      </c>
      <c r="R262" s="57"/>
      <c r="S262" s="57"/>
      <c r="T262" s="58" t="s">
        <v>1142</v>
      </c>
      <c r="U262" s="57" t="s">
        <v>612</v>
      </c>
      <c r="V262" s="57"/>
      <c r="W262" s="57" t="s">
        <v>511</v>
      </c>
      <c r="X262" s="57"/>
      <c r="Y262" s="65">
        <v>399951.73</v>
      </c>
      <c r="Z262" s="65"/>
      <c r="AA262" s="65">
        <v>179373</v>
      </c>
      <c r="AB262" s="65"/>
      <c r="AC262" s="65"/>
      <c r="AD262" s="68">
        <f t="shared" ref="AD262:AD325" si="4">AA262/Y262*100</f>
        <v>44.848662112300403</v>
      </c>
    </row>
    <row r="263" spans="2:30" ht="15" customHeight="1">
      <c r="B263" s="46"/>
      <c r="C263" s="47"/>
      <c r="D263" s="47"/>
      <c r="E263" s="47"/>
      <c r="F263" s="47"/>
      <c r="G263" s="47"/>
      <c r="H263" s="56"/>
      <c r="I263" s="48" t="s">
        <v>1131</v>
      </c>
      <c r="J263" s="48"/>
      <c r="K263" s="48"/>
      <c r="L263" s="48"/>
      <c r="M263" s="48"/>
      <c r="N263" s="48"/>
      <c r="O263" s="48"/>
      <c r="P263" s="48"/>
      <c r="Q263" s="57" t="s">
        <v>493</v>
      </c>
      <c r="R263" s="57"/>
      <c r="S263" s="57"/>
      <c r="T263" s="58" t="s">
        <v>1142</v>
      </c>
      <c r="U263" s="57" t="s">
        <v>612</v>
      </c>
      <c r="V263" s="57"/>
      <c r="W263" s="57" t="s">
        <v>511</v>
      </c>
      <c r="X263" s="57"/>
      <c r="Y263" s="65">
        <v>399951.73</v>
      </c>
      <c r="Z263" s="65"/>
      <c r="AA263" s="65">
        <v>179373</v>
      </c>
      <c r="AB263" s="65"/>
      <c r="AC263" s="65"/>
      <c r="AD263" s="68">
        <f t="shared" si="4"/>
        <v>44.848662112300403</v>
      </c>
    </row>
    <row r="264" spans="2:30" ht="15" customHeight="1">
      <c r="B264" s="46"/>
      <c r="C264" s="47"/>
      <c r="D264" s="47"/>
      <c r="E264" s="47"/>
      <c r="F264" s="47"/>
      <c r="G264" s="47"/>
      <c r="H264" s="56"/>
      <c r="I264" s="48" t="s">
        <v>364</v>
      </c>
      <c r="J264" s="48"/>
      <c r="K264" s="48"/>
      <c r="L264" s="48"/>
      <c r="M264" s="48"/>
      <c r="N264" s="48"/>
      <c r="O264" s="48"/>
      <c r="P264" s="48"/>
      <c r="Q264" s="57" t="s">
        <v>493</v>
      </c>
      <c r="R264" s="57"/>
      <c r="S264" s="57"/>
      <c r="T264" s="58" t="s">
        <v>1142</v>
      </c>
      <c r="U264" s="57" t="s">
        <v>612</v>
      </c>
      <c r="V264" s="57"/>
      <c r="W264" s="57" t="s">
        <v>577</v>
      </c>
      <c r="X264" s="57"/>
      <c r="Y264" s="65">
        <v>48.27</v>
      </c>
      <c r="Z264" s="65"/>
      <c r="AA264" s="65">
        <v>48.27</v>
      </c>
      <c r="AB264" s="65"/>
      <c r="AC264" s="65"/>
      <c r="AD264" s="68">
        <f t="shared" si="4"/>
        <v>100</v>
      </c>
    </row>
    <row r="265" spans="2:30" ht="14.25" customHeight="1">
      <c r="B265" s="46"/>
      <c r="C265" s="47"/>
      <c r="D265" s="47"/>
      <c r="E265" s="47"/>
      <c r="F265" s="47"/>
      <c r="G265" s="47"/>
      <c r="H265" s="56"/>
      <c r="I265" s="48" t="s">
        <v>1131</v>
      </c>
      <c r="J265" s="48"/>
      <c r="K265" s="48"/>
      <c r="L265" s="48"/>
      <c r="M265" s="48"/>
      <c r="N265" s="48"/>
      <c r="O265" s="48"/>
      <c r="P265" s="48"/>
      <c r="Q265" s="57" t="s">
        <v>493</v>
      </c>
      <c r="R265" s="57"/>
      <c r="S265" s="57"/>
      <c r="T265" s="58" t="s">
        <v>1142</v>
      </c>
      <c r="U265" s="57" t="s">
        <v>612</v>
      </c>
      <c r="V265" s="57"/>
      <c r="W265" s="57" t="s">
        <v>577</v>
      </c>
      <c r="X265" s="57"/>
      <c r="Y265" s="65">
        <v>48.27</v>
      </c>
      <c r="Z265" s="65"/>
      <c r="AA265" s="65">
        <v>48.27</v>
      </c>
      <c r="AB265" s="65"/>
      <c r="AC265" s="65"/>
      <c r="AD265" s="68">
        <f t="shared" si="4"/>
        <v>100</v>
      </c>
    </row>
    <row r="266" spans="2:30" ht="23.25" customHeight="1">
      <c r="B266" s="46"/>
      <c r="C266" s="47"/>
      <c r="D266" s="47"/>
      <c r="E266" s="51"/>
      <c r="F266" s="52" t="s">
        <v>613</v>
      </c>
      <c r="G266" s="52"/>
      <c r="H266" s="52"/>
      <c r="I266" s="52"/>
      <c r="J266" s="52"/>
      <c r="K266" s="52"/>
      <c r="L266" s="52"/>
      <c r="M266" s="52"/>
      <c r="N266" s="52"/>
      <c r="O266" s="52"/>
      <c r="P266" s="52"/>
      <c r="Q266" s="44" t="s">
        <v>493</v>
      </c>
      <c r="R266" s="44"/>
      <c r="S266" s="44"/>
      <c r="T266" s="45" t="s">
        <v>1142</v>
      </c>
      <c r="U266" s="44" t="s">
        <v>614</v>
      </c>
      <c r="V266" s="44"/>
      <c r="W266" s="44"/>
      <c r="X266" s="44"/>
      <c r="Y266" s="65">
        <v>234500</v>
      </c>
      <c r="Z266" s="65"/>
      <c r="AA266" s="65">
        <v>73764</v>
      </c>
      <c r="AB266" s="65"/>
      <c r="AC266" s="65"/>
      <c r="AD266" s="68">
        <f t="shared" si="4"/>
        <v>31.455863539445627</v>
      </c>
    </row>
    <row r="267" spans="2:30" ht="23.25" customHeight="1">
      <c r="B267" s="46"/>
      <c r="C267" s="47"/>
      <c r="D267" s="47"/>
      <c r="E267" s="53"/>
      <c r="F267" s="53"/>
      <c r="G267" s="54"/>
      <c r="H267" s="55" t="s">
        <v>615</v>
      </c>
      <c r="I267" s="55"/>
      <c r="J267" s="55"/>
      <c r="K267" s="55"/>
      <c r="L267" s="55"/>
      <c r="M267" s="55"/>
      <c r="N267" s="55"/>
      <c r="O267" s="55"/>
      <c r="P267" s="55"/>
      <c r="Q267" s="49" t="s">
        <v>493</v>
      </c>
      <c r="R267" s="49"/>
      <c r="S267" s="49"/>
      <c r="T267" s="50" t="s">
        <v>1142</v>
      </c>
      <c r="U267" s="49" t="s">
        <v>616</v>
      </c>
      <c r="V267" s="49"/>
      <c r="W267" s="49"/>
      <c r="X267" s="49"/>
      <c r="Y267" s="65">
        <v>37610.400000000001</v>
      </c>
      <c r="Z267" s="65"/>
      <c r="AA267" s="65">
        <v>33600</v>
      </c>
      <c r="AB267" s="65"/>
      <c r="AC267" s="65"/>
      <c r="AD267" s="68">
        <f t="shared" si="4"/>
        <v>89.336991895858588</v>
      </c>
    </row>
    <row r="268" spans="2:30" ht="15" customHeight="1">
      <c r="B268" s="46"/>
      <c r="C268" s="47"/>
      <c r="D268" s="47"/>
      <c r="E268" s="47"/>
      <c r="F268" s="47"/>
      <c r="G268" s="47"/>
      <c r="H268" s="48" t="s">
        <v>532</v>
      </c>
      <c r="I268" s="48"/>
      <c r="J268" s="48"/>
      <c r="K268" s="48"/>
      <c r="L268" s="48"/>
      <c r="M268" s="48"/>
      <c r="N268" s="48"/>
      <c r="O268" s="48"/>
      <c r="P268" s="48"/>
      <c r="Q268" s="49" t="s">
        <v>493</v>
      </c>
      <c r="R268" s="49"/>
      <c r="S268" s="49"/>
      <c r="T268" s="50" t="s">
        <v>1142</v>
      </c>
      <c r="U268" s="49" t="s">
        <v>617</v>
      </c>
      <c r="V268" s="49"/>
      <c r="W268" s="49"/>
      <c r="X268" s="49"/>
      <c r="Y268" s="65">
        <v>37610.400000000001</v>
      </c>
      <c r="Z268" s="65"/>
      <c r="AA268" s="65">
        <v>33600</v>
      </c>
      <c r="AB268" s="65"/>
      <c r="AC268" s="65"/>
      <c r="AD268" s="68">
        <f t="shared" si="4"/>
        <v>89.336991895858588</v>
      </c>
    </row>
    <row r="269" spans="2:30" ht="15" customHeight="1">
      <c r="B269" s="46"/>
      <c r="C269" s="47"/>
      <c r="D269" s="47"/>
      <c r="E269" s="47"/>
      <c r="F269" s="47"/>
      <c r="G269" s="47"/>
      <c r="H269" s="56"/>
      <c r="I269" s="48" t="s">
        <v>358</v>
      </c>
      <c r="J269" s="48"/>
      <c r="K269" s="48"/>
      <c r="L269" s="48"/>
      <c r="M269" s="48"/>
      <c r="N269" s="48"/>
      <c r="O269" s="48"/>
      <c r="P269" s="48"/>
      <c r="Q269" s="57" t="s">
        <v>493</v>
      </c>
      <c r="R269" s="57"/>
      <c r="S269" s="57"/>
      <c r="T269" s="58" t="s">
        <v>1142</v>
      </c>
      <c r="U269" s="57" t="s">
        <v>617</v>
      </c>
      <c r="V269" s="57"/>
      <c r="W269" s="57" t="s">
        <v>491</v>
      </c>
      <c r="X269" s="57"/>
      <c r="Y269" s="65">
        <v>37610.400000000001</v>
      </c>
      <c r="Z269" s="65"/>
      <c r="AA269" s="65">
        <v>33600</v>
      </c>
      <c r="AB269" s="65"/>
      <c r="AC269" s="65"/>
      <c r="AD269" s="68">
        <f t="shared" si="4"/>
        <v>89.336991895858588</v>
      </c>
    </row>
    <row r="270" spans="2:30" ht="15" customHeight="1">
      <c r="B270" s="46"/>
      <c r="C270" s="47"/>
      <c r="D270" s="47"/>
      <c r="E270" s="47"/>
      <c r="F270" s="47"/>
      <c r="G270" s="47"/>
      <c r="H270" s="56"/>
      <c r="I270" s="48" t="s">
        <v>1131</v>
      </c>
      <c r="J270" s="48"/>
      <c r="K270" s="48"/>
      <c r="L270" s="48"/>
      <c r="M270" s="48"/>
      <c r="N270" s="48"/>
      <c r="O270" s="48"/>
      <c r="P270" s="48"/>
      <c r="Q270" s="57" t="s">
        <v>493</v>
      </c>
      <c r="R270" s="57"/>
      <c r="S270" s="57"/>
      <c r="T270" s="58" t="s">
        <v>1142</v>
      </c>
      <c r="U270" s="57" t="s">
        <v>617</v>
      </c>
      <c r="V270" s="57"/>
      <c r="W270" s="57" t="s">
        <v>491</v>
      </c>
      <c r="X270" s="57"/>
      <c r="Y270" s="65">
        <v>37610.400000000001</v>
      </c>
      <c r="Z270" s="65"/>
      <c r="AA270" s="65">
        <v>33600</v>
      </c>
      <c r="AB270" s="65"/>
      <c r="AC270" s="65"/>
      <c r="AD270" s="68">
        <f t="shared" si="4"/>
        <v>89.336991895858588</v>
      </c>
    </row>
    <row r="271" spans="2:30" ht="23.25" customHeight="1">
      <c r="B271" s="46"/>
      <c r="C271" s="47"/>
      <c r="D271" s="47"/>
      <c r="E271" s="53"/>
      <c r="F271" s="53"/>
      <c r="G271" s="54"/>
      <c r="H271" s="55" t="s">
        <v>618</v>
      </c>
      <c r="I271" s="55"/>
      <c r="J271" s="55"/>
      <c r="K271" s="55"/>
      <c r="L271" s="55"/>
      <c r="M271" s="55"/>
      <c r="N271" s="55"/>
      <c r="O271" s="55"/>
      <c r="P271" s="55"/>
      <c r="Q271" s="49" t="s">
        <v>493</v>
      </c>
      <c r="R271" s="49"/>
      <c r="S271" s="49"/>
      <c r="T271" s="50" t="s">
        <v>1142</v>
      </c>
      <c r="U271" s="49" t="s">
        <v>619</v>
      </c>
      <c r="V271" s="49"/>
      <c r="W271" s="49"/>
      <c r="X271" s="49"/>
      <c r="Y271" s="65">
        <v>99443</v>
      </c>
      <c r="Z271" s="65"/>
      <c r="AA271" s="65">
        <v>31164</v>
      </c>
      <c r="AB271" s="65"/>
      <c r="AC271" s="65"/>
      <c r="AD271" s="68">
        <f t="shared" si="4"/>
        <v>31.33855575555846</v>
      </c>
    </row>
    <row r="272" spans="2:30" ht="23.25" customHeight="1">
      <c r="B272" s="46"/>
      <c r="C272" s="47"/>
      <c r="D272" s="47"/>
      <c r="E272" s="47"/>
      <c r="F272" s="47"/>
      <c r="G272" s="47"/>
      <c r="H272" s="48" t="s">
        <v>532</v>
      </c>
      <c r="I272" s="48"/>
      <c r="J272" s="48"/>
      <c r="K272" s="48"/>
      <c r="L272" s="48"/>
      <c r="M272" s="48"/>
      <c r="N272" s="48"/>
      <c r="O272" s="48"/>
      <c r="P272" s="48"/>
      <c r="Q272" s="49" t="s">
        <v>493</v>
      </c>
      <c r="R272" s="49"/>
      <c r="S272" s="49"/>
      <c r="T272" s="50" t="s">
        <v>1142</v>
      </c>
      <c r="U272" s="49" t="s">
        <v>620</v>
      </c>
      <c r="V272" s="49"/>
      <c r="W272" s="49"/>
      <c r="X272" s="49"/>
      <c r="Y272" s="65">
        <v>99443</v>
      </c>
      <c r="Z272" s="65"/>
      <c r="AA272" s="65">
        <v>31164</v>
      </c>
      <c r="AB272" s="65"/>
      <c r="AC272" s="65"/>
      <c r="AD272" s="68">
        <f t="shared" si="4"/>
        <v>31.33855575555846</v>
      </c>
    </row>
    <row r="273" spans="2:30" ht="23.25" customHeight="1">
      <c r="B273" s="46"/>
      <c r="C273" s="47"/>
      <c r="D273" s="47"/>
      <c r="E273" s="47"/>
      <c r="F273" s="47"/>
      <c r="G273" s="47"/>
      <c r="H273" s="56"/>
      <c r="I273" s="48" t="s">
        <v>358</v>
      </c>
      <c r="J273" s="48"/>
      <c r="K273" s="48"/>
      <c r="L273" s="48"/>
      <c r="M273" s="48"/>
      <c r="N273" s="48"/>
      <c r="O273" s="48"/>
      <c r="P273" s="48"/>
      <c r="Q273" s="57" t="s">
        <v>493</v>
      </c>
      <c r="R273" s="57"/>
      <c r="S273" s="57"/>
      <c r="T273" s="58" t="s">
        <v>1142</v>
      </c>
      <c r="U273" s="57" t="s">
        <v>620</v>
      </c>
      <c r="V273" s="57"/>
      <c r="W273" s="57" t="s">
        <v>491</v>
      </c>
      <c r="X273" s="57"/>
      <c r="Y273" s="65">
        <v>99443</v>
      </c>
      <c r="Z273" s="65"/>
      <c r="AA273" s="65">
        <v>31164</v>
      </c>
      <c r="AB273" s="65"/>
      <c r="AC273" s="65"/>
      <c r="AD273" s="68">
        <f t="shared" si="4"/>
        <v>31.33855575555846</v>
      </c>
    </row>
    <row r="274" spans="2:30" ht="15" customHeight="1">
      <c r="B274" s="46"/>
      <c r="C274" s="47"/>
      <c r="D274" s="47"/>
      <c r="E274" s="47"/>
      <c r="F274" s="47"/>
      <c r="G274" s="47"/>
      <c r="H274" s="56"/>
      <c r="I274" s="48" t="s">
        <v>1131</v>
      </c>
      <c r="J274" s="48"/>
      <c r="K274" s="48"/>
      <c r="L274" s="48"/>
      <c r="M274" s="48"/>
      <c r="N274" s="48"/>
      <c r="O274" s="48"/>
      <c r="P274" s="48"/>
      <c r="Q274" s="57" t="s">
        <v>493</v>
      </c>
      <c r="R274" s="57"/>
      <c r="S274" s="57"/>
      <c r="T274" s="58" t="s">
        <v>1142</v>
      </c>
      <c r="U274" s="57" t="s">
        <v>620</v>
      </c>
      <c r="V274" s="57"/>
      <c r="W274" s="57" t="s">
        <v>491</v>
      </c>
      <c r="X274" s="57"/>
      <c r="Y274" s="65">
        <v>99443</v>
      </c>
      <c r="Z274" s="65"/>
      <c r="AA274" s="65">
        <v>31164</v>
      </c>
      <c r="AB274" s="65"/>
      <c r="AC274" s="65"/>
      <c r="AD274" s="68">
        <f t="shared" si="4"/>
        <v>31.33855575555846</v>
      </c>
    </row>
    <row r="275" spans="2:30" ht="23.25" customHeight="1">
      <c r="B275" s="46"/>
      <c r="C275" s="47"/>
      <c r="D275" s="47"/>
      <c r="E275" s="53"/>
      <c r="F275" s="53"/>
      <c r="G275" s="54"/>
      <c r="H275" s="55" t="s">
        <v>621</v>
      </c>
      <c r="I275" s="55"/>
      <c r="J275" s="55"/>
      <c r="K275" s="55"/>
      <c r="L275" s="55"/>
      <c r="M275" s="55"/>
      <c r="N275" s="55"/>
      <c r="O275" s="55"/>
      <c r="P275" s="55"/>
      <c r="Q275" s="49" t="s">
        <v>493</v>
      </c>
      <c r="R275" s="49"/>
      <c r="S275" s="49"/>
      <c r="T275" s="50" t="s">
        <v>1142</v>
      </c>
      <c r="U275" s="49" t="s">
        <v>622</v>
      </c>
      <c r="V275" s="49"/>
      <c r="W275" s="49"/>
      <c r="X275" s="49"/>
      <c r="Y275" s="65">
        <v>88446.6</v>
      </c>
      <c r="Z275" s="65"/>
      <c r="AA275" s="65">
        <v>0</v>
      </c>
      <c r="AB275" s="65"/>
      <c r="AC275" s="65"/>
      <c r="AD275" s="68">
        <f t="shared" si="4"/>
        <v>0</v>
      </c>
    </row>
    <row r="276" spans="2:30" ht="15" customHeight="1">
      <c r="B276" s="46"/>
      <c r="C276" s="47"/>
      <c r="D276" s="47"/>
      <c r="E276" s="47"/>
      <c r="F276" s="47"/>
      <c r="G276" s="47"/>
      <c r="H276" s="48" t="s">
        <v>574</v>
      </c>
      <c r="I276" s="48"/>
      <c r="J276" s="48"/>
      <c r="K276" s="48"/>
      <c r="L276" s="48"/>
      <c r="M276" s="48"/>
      <c r="N276" s="48"/>
      <c r="O276" s="48"/>
      <c r="P276" s="48"/>
      <c r="Q276" s="49" t="s">
        <v>493</v>
      </c>
      <c r="R276" s="49"/>
      <c r="S276" s="49"/>
      <c r="T276" s="50" t="s">
        <v>1142</v>
      </c>
      <c r="U276" s="49" t="s">
        <v>623</v>
      </c>
      <c r="V276" s="49"/>
      <c r="W276" s="49"/>
      <c r="X276" s="49"/>
      <c r="Y276" s="65">
        <v>88446.6</v>
      </c>
      <c r="Z276" s="65"/>
      <c r="AA276" s="65">
        <v>0</v>
      </c>
      <c r="AB276" s="65"/>
      <c r="AC276" s="65"/>
      <c r="AD276" s="68">
        <f t="shared" si="4"/>
        <v>0</v>
      </c>
    </row>
    <row r="277" spans="2:30" ht="23.25" customHeight="1">
      <c r="B277" s="46"/>
      <c r="C277" s="47"/>
      <c r="D277" s="47"/>
      <c r="E277" s="47"/>
      <c r="F277" s="47"/>
      <c r="G277" s="47"/>
      <c r="H277" s="56"/>
      <c r="I277" s="48" t="s">
        <v>364</v>
      </c>
      <c r="J277" s="48"/>
      <c r="K277" s="48"/>
      <c r="L277" s="48"/>
      <c r="M277" s="48"/>
      <c r="N277" s="48"/>
      <c r="O277" s="48"/>
      <c r="P277" s="48"/>
      <c r="Q277" s="57" t="s">
        <v>493</v>
      </c>
      <c r="R277" s="57"/>
      <c r="S277" s="57"/>
      <c r="T277" s="58" t="s">
        <v>1142</v>
      </c>
      <c r="U277" s="57" t="s">
        <v>623</v>
      </c>
      <c r="V277" s="57"/>
      <c r="W277" s="57" t="s">
        <v>577</v>
      </c>
      <c r="X277" s="57"/>
      <c r="Y277" s="65">
        <v>88446.6</v>
      </c>
      <c r="Z277" s="65"/>
      <c r="AA277" s="65">
        <v>0</v>
      </c>
      <c r="AB277" s="65"/>
      <c r="AC277" s="65"/>
      <c r="AD277" s="68">
        <f t="shared" si="4"/>
        <v>0</v>
      </c>
    </row>
    <row r="278" spans="2:30" ht="15" customHeight="1">
      <c r="B278" s="46"/>
      <c r="C278" s="47"/>
      <c r="D278" s="47"/>
      <c r="E278" s="47"/>
      <c r="F278" s="47"/>
      <c r="G278" s="47"/>
      <c r="H278" s="56"/>
      <c r="I278" s="48" t="s">
        <v>1131</v>
      </c>
      <c r="J278" s="48"/>
      <c r="K278" s="48"/>
      <c r="L278" s="48"/>
      <c r="M278" s="48"/>
      <c r="N278" s="48"/>
      <c r="O278" s="48"/>
      <c r="P278" s="48"/>
      <c r="Q278" s="57" t="s">
        <v>493</v>
      </c>
      <c r="R278" s="57"/>
      <c r="S278" s="57"/>
      <c r="T278" s="58" t="s">
        <v>1142</v>
      </c>
      <c r="U278" s="57" t="s">
        <v>623</v>
      </c>
      <c r="V278" s="57"/>
      <c r="W278" s="57" t="s">
        <v>577</v>
      </c>
      <c r="X278" s="57"/>
      <c r="Y278" s="65">
        <v>88446.6</v>
      </c>
      <c r="Z278" s="65"/>
      <c r="AA278" s="65">
        <v>0</v>
      </c>
      <c r="AB278" s="65"/>
      <c r="AC278" s="65"/>
      <c r="AD278" s="68">
        <f t="shared" si="4"/>
        <v>0</v>
      </c>
    </row>
    <row r="279" spans="2:30" ht="23.25" customHeight="1">
      <c r="B279" s="46"/>
      <c r="C279" s="47"/>
      <c r="D279" s="47"/>
      <c r="E279" s="53"/>
      <c r="F279" s="53"/>
      <c r="G279" s="54"/>
      <c r="H279" s="55" t="s">
        <v>624</v>
      </c>
      <c r="I279" s="55"/>
      <c r="J279" s="55"/>
      <c r="K279" s="55"/>
      <c r="L279" s="55"/>
      <c r="M279" s="55"/>
      <c r="N279" s="55"/>
      <c r="O279" s="55"/>
      <c r="P279" s="55"/>
      <c r="Q279" s="49" t="s">
        <v>493</v>
      </c>
      <c r="R279" s="49"/>
      <c r="S279" s="49"/>
      <c r="T279" s="50" t="s">
        <v>1142</v>
      </c>
      <c r="U279" s="49" t="s">
        <v>625</v>
      </c>
      <c r="V279" s="49"/>
      <c r="W279" s="49"/>
      <c r="X279" s="49"/>
      <c r="Y279" s="65">
        <v>9000</v>
      </c>
      <c r="Z279" s="65"/>
      <c r="AA279" s="65">
        <v>9000</v>
      </c>
      <c r="AB279" s="65"/>
      <c r="AC279" s="65"/>
      <c r="AD279" s="68">
        <f t="shared" si="4"/>
        <v>100</v>
      </c>
    </row>
    <row r="280" spans="2:30" ht="23.25" customHeight="1">
      <c r="B280" s="46"/>
      <c r="C280" s="47"/>
      <c r="D280" s="47"/>
      <c r="E280" s="47"/>
      <c r="F280" s="47"/>
      <c r="G280" s="47"/>
      <c r="H280" s="48" t="s">
        <v>574</v>
      </c>
      <c r="I280" s="48"/>
      <c r="J280" s="48"/>
      <c r="K280" s="48"/>
      <c r="L280" s="48"/>
      <c r="M280" s="48"/>
      <c r="N280" s="48"/>
      <c r="O280" s="48"/>
      <c r="P280" s="48"/>
      <c r="Q280" s="49" t="s">
        <v>493</v>
      </c>
      <c r="R280" s="49"/>
      <c r="S280" s="49"/>
      <c r="T280" s="50" t="s">
        <v>1142</v>
      </c>
      <c r="U280" s="49" t="s">
        <v>626</v>
      </c>
      <c r="V280" s="49"/>
      <c r="W280" s="49"/>
      <c r="X280" s="49"/>
      <c r="Y280" s="65">
        <v>9000</v>
      </c>
      <c r="Z280" s="65"/>
      <c r="AA280" s="65">
        <v>9000</v>
      </c>
      <c r="AB280" s="65"/>
      <c r="AC280" s="65"/>
      <c r="AD280" s="68">
        <f t="shared" si="4"/>
        <v>100</v>
      </c>
    </row>
    <row r="281" spans="2:30" ht="15" customHeight="1">
      <c r="B281" s="46"/>
      <c r="C281" s="47"/>
      <c r="D281" s="47"/>
      <c r="E281" s="47"/>
      <c r="F281" s="47"/>
      <c r="G281" s="47"/>
      <c r="H281" s="56"/>
      <c r="I281" s="48" t="s">
        <v>364</v>
      </c>
      <c r="J281" s="48"/>
      <c r="K281" s="48"/>
      <c r="L281" s="48"/>
      <c r="M281" s="48"/>
      <c r="N281" s="48"/>
      <c r="O281" s="48"/>
      <c r="P281" s="48"/>
      <c r="Q281" s="57" t="s">
        <v>493</v>
      </c>
      <c r="R281" s="57"/>
      <c r="S281" s="57"/>
      <c r="T281" s="58" t="s">
        <v>1142</v>
      </c>
      <c r="U281" s="57" t="s">
        <v>626</v>
      </c>
      <c r="V281" s="57"/>
      <c r="W281" s="57" t="s">
        <v>577</v>
      </c>
      <c r="X281" s="57"/>
      <c r="Y281" s="65">
        <v>9000</v>
      </c>
      <c r="Z281" s="65"/>
      <c r="AA281" s="65">
        <v>9000</v>
      </c>
      <c r="AB281" s="65"/>
      <c r="AC281" s="65"/>
      <c r="AD281" s="68">
        <f t="shared" si="4"/>
        <v>100</v>
      </c>
    </row>
    <row r="282" spans="2:30" ht="16.5" customHeight="1">
      <c r="B282" s="46"/>
      <c r="C282" s="47"/>
      <c r="D282" s="47"/>
      <c r="E282" s="47"/>
      <c r="F282" s="47"/>
      <c r="G282" s="47"/>
      <c r="H282" s="56"/>
      <c r="I282" s="48" t="s">
        <v>1131</v>
      </c>
      <c r="J282" s="48"/>
      <c r="K282" s="48"/>
      <c r="L282" s="48"/>
      <c r="M282" s="48"/>
      <c r="N282" s="48"/>
      <c r="O282" s="48"/>
      <c r="P282" s="48"/>
      <c r="Q282" s="57" t="s">
        <v>493</v>
      </c>
      <c r="R282" s="57"/>
      <c r="S282" s="57"/>
      <c r="T282" s="58" t="s">
        <v>1142</v>
      </c>
      <c r="U282" s="57" t="s">
        <v>626</v>
      </c>
      <c r="V282" s="57"/>
      <c r="W282" s="57" t="s">
        <v>577</v>
      </c>
      <c r="X282" s="57"/>
      <c r="Y282" s="65">
        <v>9000</v>
      </c>
      <c r="Z282" s="65"/>
      <c r="AA282" s="65">
        <v>9000</v>
      </c>
      <c r="AB282" s="65"/>
      <c r="AC282" s="65"/>
      <c r="AD282" s="68">
        <f t="shared" si="4"/>
        <v>100</v>
      </c>
    </row>
    <row r="283" spans="2:30" ht="15" customHeight="1">
      <c r="B283" s="46"/>
      <c r="C283" s="47"/>
      <c r="D283" s="47"/>
      <c r="E283" s="51"/>
      <c r="F283" s="52" t="s">
        <v>627</v>
      </c>
      <c r="G283" s="52"/>
      <c r="H283" s="52"/>
      <c r="I283" s="52"/>
      <c r="J283" s="52"/>
      <c r="K283" s="52"/>
      <c r="L283" s="52"/>
      <c r="M283" s="52"/>
      <c r="N283" s="52"/>
      <c r="O283" s="52"/>
      <c r="P283" s="52"/>
      <c r="Q283" s="44" t="s">
        <v>493</v>
      </c>
      <c r="R283" s="44"/>
      <c r="S283" s="44"/>
      <c r="T283" s="45" t="s">
        <v>1142</v>
      </c>
      <c r="U283" s="44" t="s">
        <v>628</v>
      </c>
      <c r="V283" s="44"/>
      <c r="W283" s="44"/>
      <c r="X283" s="44"/>
      <c r="Y283" s="65">
        <v>5819040</v>
      </c>
      <c r="Z283" s="65"/>
      <c r="AA283" s="65">
        <v>2058946.83</v>
      </c>
      <c r="AB283" s="65"/>
      <c r="AC283" s="65"/>
      <c r="AD283" s="68">
        <f t="shared" si="4"/>
        <v>35.382929658500373</v>
      </c>
    </row>
    <row r="284" spans="2:30" ht="38.25" customHeight="1">
      <c r="B284" s="46"/>
      <c r="C284" s="47"/>
      <c r="D284" s="47"/>
      <c r="E284" s="53"/>
      <c r="F284" s="53"/>
      <c r="G284" s="54"/>
      <c r="H284" s="55" t="s">
        <v>629</v>
      </c>
      <c r="I284" s="55"/>
      <c r="J284" s="55"/>
      <c r="K284" s="55"/>
      <c r="L284" s="55"/>
      <c r="M284" s="55"/>
      <c r="N284" s="55"/>
      <c r="O284" s="55"/>
      <c r="P284" s="55"/>
      <c r="Q284" s="49" t="s">
        <v>493</v>
      </c>
      <c r="R284" s="49"/>
      <c r="S284" s="49"/>
      <c r="T284" s="50" t="s">
        <v>1142</v>
      </c>
      <c r="U284" s="49" t="s">
        <v>630</v>
      </c>
      <c r="V284" s="49"/>
      <c r="W284" s="49"/>
      <c r="X284" s="49"/>
      <c r="Y284" s="65">
        <v>5819040</v>
      </c>
      <c r="Z284" s="65"/>
      <c r="AA284" s="65">
        <v>2058946.83</v>
      </c>
      <c r="AB284" s="65"/>
      <c r="AC284" s="65"/>
      <c r="AD284" s="68">
        <f t="shared" si="4"/>
        <v>35.382929658500373</v>
      </c>
    </row>
    <row r="285" spans="2:30" ht="23.25" customHeight="1">
      <c r="B285" s="46"/>
      <c r="C285" s="47"/>
      <c r="D285" s="47"/>
      <c r="E285" s="47"/>
      <c r="F285" s="47"/>
      <c r="G285" s="47"/>
      <c r="H285" s="48" t="s">
        <v>580</v>
      </c>
      <c r="I285" s="48"/>
      <c r="J285" s="48"/>
      <c r="K285" s="48"/>
      <c r="L285" s="48"/>
      <c r="M285" s="48"/>
      <c r="N285" s="48"/>
      <c r="O285" s="48"/>
      <c r="P285" s="48"/>
      <c r="Q285" s="49" t="s">
        <v>493</v>
      </c>
      <c r="R285" s="49"/>
      <c r="S285" s="49"/>
      <c r="T285" s="50" t="s">
        <v>1142</v>
      </c>
      <c r="U285" s="49" t="s">
        <v>631</v>
      </c>
      <c r="V285" s="49"/>
      <c r="W285" s="49"/>
      <c r="X285" s="49"/>
      <c r="Y285" s="65">
        <v>5819040</v>
      </c>
      <c r="Z285" s="65"/>
      <c r="AA285" s="65">
        <v>2058946.83</v>
      </c>
      <c r="AB285" s="65"/>
      <c r="AC285" s="65"/>
      <c r="AD285" s="68">
        <f t="shared" si="4"/>
        <v>35.382929658500373</v>
      </c>
    </row>
    <row r="286" spans="2:30" ht="23.25" customHeight="1">
      <c r="B286" s="46"/>
      <c r="C286" s="47"/>
      <c r="D286" s="47"/>
      <c r="E286" s="47"/>
      <c r="F286" s="47"/>
      <c r="G286" s="47"/>
      <c r="H286" s="56"/>
      <c r="I286" s="48" t="s">
        <v>370</v>
      </c>
      <c r="J286" s="48"/>
      <c r="K286" s="48"/>
      <c r="L286" s="48"/>
      <c r="M286" s="48"/>
      <c r="N286" s="48"/>
      <c r="O286" s="48"/>
      <c r="P286" s="48"/>
      <c r="Q286" s="57" t="s">
        <v>493</v>
      </c>
      <c r="R286" s="57"/>
      <c r="S286" s="57"/>
      <c r="T286" s="58" t="s">
        <v>1142</v>
      </c>
      <c r="U286" s="57" t="s">
        <v>631</v>
      </c>
      <c r="V286" s="57"/>
      <c r="W286" s="57" t="s">
        <v>598</v>
      </c>
      <c r="X286" s="57"/>
      <c r="Y286" s="65">
        <v>4336131.28</v>
      </c>
      <c r="Z286" s="65"/>
      <c r="AA286" s="65">
        <v>1587179.78</v>
      </c>
      <c r="AB286" s="65"/>
      <c r="AC286" s="65"/>
      <c r="AD286" s="68">
        <f t="shared" si="4"/>
        <v>36.60359148535742</v>
      </c>
    </row>
    <row r="287" spans="2:30" ht="25.5" customHeight="1">
      <c r="B287" s="46"/>
      <c r="C287" s="47"/>
      <c r="D287" s="47"/>
      <c r="E287" s="47"/>
      <c r="F287" s="47"/>
      <c r="G287" s="47"/>
      <c r="H287" s="56"/>
      <c r="I287" s="48" t="s">
        <v>1131</v>
      </c>
      <c r="J287" s="48"/>
      <c r="K287" s="48"/>
      <c r="L287" s="48"/>
      <c r="M287" s="48"/>
      <c r="N287" s="48"/>
      <c r="O287" s="48"/>
      <c r="P287" s="48"/>
      <c r="Q287" s="57" t="s">
        <v>493</v>
      </c>
      <c r="R287" s="57"/>
      <c r="S287" s="57"/>
      <c r="T287" s="58" t="s">
        <v>1142</v>
      </c>
      <c r="U287" s="57" t="s">
        <v>631</v>
      </c>
      <c r="V287" s="57"/>
      <c r="W287" s="57" t="s">
        <v>598</v>
      </c>
      <c r="X287" s="57"/>
      <c r="Y287" s="65">
        <v>4336131.28</v>
      </c>
      <c r="Z287" s="65"/>
      <c r="AA287" s="65">
        <v>1587179.78</v>
      </c>
      <c r="AB287" s="65"/>
      <c r="AC287" s="65"/>
      <c r="AD287" s="68">
        <f t="shared" si="4"/>
        <v>36.60359148535742</v>
      </c>
    </row>
    <row r="288" spans="2:30" ht="23.25" customHeight="1">
      <c r="B288" s="46"/>
      <c r="C288" s="47"/>
      <c r="D288" s="47"/>
      <c r="E288" s="47"/>
      <c r="F288" s="47"/>
      <c r="G288" s="47"/>
      <c r="H288" s="56"/>
      <c r="I288" s="48" t="s">
        <v>372</v>
      </c>
      <c r="J288" s="48"/>
      <c r="K288" s="48"/>
      <c r="L288" s="48"/>
      <c r="M288" s="48"/>
      <c r="N288" s="48"/>
      <c r="O288" s="48"/>
      <c r="P288" s="48"/>
      <c r="Q288" s="57" t="s">
        <v>493</v>
      </c>
      <c r="R288" s="57"/>
      <c r="S288" s="57"/>
      <c r="T288" s="58" t="s">
        <v>1142</v>
      </c>
      <c r="U288" s="57" t="s">
        <v>631</v>
      </c>
      <c r="V288" s="57"/>
      <c r="W288" s="57" t="s">
        <v>599</v>
      </c>
      <c r="X288" s="57"/>
      <c r="Y288" s="65">
        <v>1309508.72</v>
      </c>
      <c r="Z288" s="65"/>
      <c r="AA288" s="65">
        <v>411567.69</v>
      </c>
      <c r="AB288" s="65"/>
      <c r="AC288" s="65"/>
      <c r="AD288" s="68">
        <f t="shared" si="4"/>
        <v>31.429167573622575</v>
      </c>
    </row>
    <row r="289" spans="2:30" ht="23.25" customHeight="1">
      <c r="B289" s="46"/>
      <c r="C289" s="47"/>
      <c r="D289" s="47"/>
      <c r="E289" s="47"/>
      <c r="F289" s="47"/>
      <c r="G289" s="47"/>
      <c r="H289" s="56"/>
      <c r="I289" s="48" t="s">
        <v>1131</v>
      </c>
      <c r="J289" s="48"/>
      <c r="K289" s="48"/>
      <c r="L289" s="48"/>
      <c r="M289" s="48"/>
      <c r="N289" s="48"/>
      <c r="O289" s="48"/>
      <c r="P289" s="48"/>
      <c r="Q289" s="57" t="s">
        <v>493</v>
      </c>
      <c r="R289" s="57"/>
      <c r="S289" s="57"/>
      <c r="T289" s="58" t="s">
        <v>1142</v>
      </c>
      <c r="U289" s="57" t="s">
        <v>631</v>
      </c>
      <c r="V289" s="57"/>
      <c r="W289" s="57" t="s">
        <v>599</v>
      </c>
      <c r="X289" s="57"/>
      <c r="Y289" s="65">
        <v>1309508.72</v>
      </c>
      <c r="Z289" s="65"/>
      <c r="AA289" s="65">
        <v>411567.69</v>
      </c>
      <c r="AB289" s="65"/>
      <c r="AC289" s="65"/>
      <c r="AD289" s="68">
        <f t="shared" si="4"/>
        <v>31.429167573622575</v>
      </c>
    </row>
    <row r="290" spans="2:30" ht="15" customHeight="1">
      <c r="B290" s="46"/>
      <c r="C290" s="47"/>
      <c r="D290" s="47"/>
      <c r="E290" s="47"/>
      <c r="F290" s="47"/>
      <c r="G290" s="47"/>
      <c r="H290" s="56"/>
      <c r="I290" s="48" t="s">
        <v>358</v>
      </c>
      <c r="J290" s="48"/>
      <c r="K290" s="48"/>
      <c r="L290" s="48"/>
      <c r="M290" s="48"/>
      <c r="N290" s="48"/>
      <c r="O290" s="48"/>
      <c r="P290" s="48"/>
      <c r="Q290" s="57" t="s">
        <v>493</v>
      </c>
      <c r="R290" s="57"/>
      <c r="S290" s="57"/>
      <c r="T290" s="58" t="s">
        <v>1142</v>
      </c>
      <c r="U290" s="57" t="s">
        <v>631</v>
      </c>
      <c r="V290" s="57"/>
      <c r="W290" s="57" t="s">
        <v>491</v>
      </c>
      <c r="X290" s="57"/>
      <c r="Y290" s="65">
        <v>158400</v>
      </c>
      <c r="Z290" s="65"/>
      <c r="AA290" s="65">
        <v>45199.360000000001</v>
      </c>
      <c r="AB290" s="65"/>
      <c r="AC290" s="65"/>
      <c r="AD290" s="68">
        <f t="shared" si="4"/>
        <v>28.534949494949498</v>
      </c>
    </row>
    <row r="291" spans="2:30" ht="15" customHeight="1">
      <c r="B291" s="46"/>
      <c r="C291" s="47"/>
      <c r="D291" s="47"/>
      <c r="E291" s="47"/>
      <c r="F291" s="47"/>
      <c r="G291" s="47"/>
      <c r="H291" s="56"/>
      <c r="I291" s="48" t="s">
        <v>1131</v>
      </c>
      <c r="J291" s="48"/>
      <c r="K291" s="48"/>
      <c r="L291" s="48"/>
      <c r="M291" s="48"/>
      <c r="N291" s="48"/>
      <c r="O291" s="48"/>
      <c r="P291" s="48"/>
      <c r="Q291" s="57" t="s">
        <v>493</v>
      </c>
      <c r="R291" s="57"/>
      <c r="S291" s="57"/>
      <c r="T291" s="58" t="s">
        <v>1142</v>
      </c>
      <c r="U291" s="57" t="s">
        <v>631</v>
      </c>
      <c r="V291" s="57"/>
      <c r="W291" s="57" t="s">
        <v>491</v>
      </c>
      <c r="X291" s="57"/>
      <c r="Y291" s="65">
        <v>158400</v>
      </c>
      <c r="Z291" s="65"/>
      <c r="AA291" s="65">
        <v>45199.360000000001</v>
      </c>
      <c r="AB291" s="65"/>
      <c r="AC291" s="65"/>
      <c r="AD291" s="68">
        <f t="shared" si="4"/>
        <v>28.534949494949498</v>
      </c>
    </row>
    <row r="292" spans="2:30" ht="23.25" customHeight="1">
      <c r="B292" s="46"/>
      <c r="C292" s="47"/>
      <c r="D292" s="47"/>
      <c r="E292" s="47"/>
      <c r="F292" s="47"/>
      <c r="G292" s="47"/>
      <c r="H292" s="56"/>
      <c r="I292" s="48" t="s">
        <v>364</v>
      </c>
      <c r="J292" s="48"/>
      <c r="K292" s="48"/>
      <c r="L292" s="48"/>
      <c r="M292" s="48"/>
      <c r="N292" s="48"/>
      <c r="O292" s="48"/>
      <c r="P292" s="48"/>
      <c r="Q292" s="57" t="s">
        <v>493</v>
      </c>
      <c r="R292" s="57"/>
      <c r="S292" s="57"/>
      <c r="T292" s="58" t="s">
        <v>1142</v>
      </c>
      <c r="U292" s="57" t="s">
        <v>631</v>
      </c>
      <c r="V292" s="57"/>
      <c r="W292" s="57" t="s">
        <v>577</v>
      </c>
      <c r="X292" s="57"/>
      <c r="Y292" s="65">
        <v>15000</v>
      </c>
      <c r="Z292" s="65"/>
      <c r="AA292" s="65">
        <v>15000</v>
      </c>
      <c r="AB292" s="65"/>
      <c r="AC292" s="65"/>
      <c r="AD292" s="68">
        <f t="shared" si="4"/>
        <v>100</v>
      </c>
    </row>
    <row r="293" spans="2:30" ht="23.25" customHeight="1">
      <c r="B293" s="46"/>
      <c r="C293" s="47"/>
      <c r="D293" s="47"/>
      <c r="E293" s="47"/>
      <c r="F293" s="47"/>
      <c r="G293" s="47"/>
      <c r="H293" s="56"/>
      <c r="I293" s="48" t="s">
        <v>1131</v>
      </c>
      <c r="J293" s="48"/>
      <c r="K293" s="48"/>
      <c r="L293" s="48"/>
      <c r="M293" s="48"/>
      <c r="N293" s="48"/>
      <c r="O293" s="48"/>
      <c r="P293" s="48"/>
      <c r="Q293" s="57" t="s">
        <v>493</v>
      </c>
      <c r="R293" s="57"/>
      <c r="S293" s="57"/>
      <c r="T293" s="58" t="s">
        <v>1142</v>
      </c>
      <c r="U293" s="57" t="s">
        <v>631</v>
      </c>
      <c r="V293" s="57"/>
      <c r="W293" s="57" t="s">
        <v>577</v>
      </c>
      <c r="X293" s="57"/>
      <c r="Y293" s="65">
        <v>15000</v>
      </c>
      <c r="Z293" s="65"/>
      <c r="AA293" s="65">
        <v>15000</v>
      </c>
      <c r="AB293" s="65"/>
      <c r="AC293" s="65"/>
      <c r="AD293" s="68">
        <f t="shared" si="4"/>
        <v>100</v>
      </c>
    </row>
    <row r="294" spans="2:30" ht="15" customHeight="1">
      <c r="B294" s="46"/>
      <c r="C294" s="47"/>
      <c r="D294" s="47"/>
      <c r="E294" s="51"/>
      <c r="F294" s="52" t="s">
        <v>632</v>
      </c>
      <c r="G294" s="52"/>
      <c r="H294" s="52"/>
      <c r="I294" s="52"/>
      <c r="J294" s="52"/>
      <c r="K294" s="52"/>
      <c r="L294" s="52"/>
      <c r="M294" s="52"/>
      <c r="N294" s="52"/>
      <c r="O294" s="52"/>
      <c r="P294" s="52"/>
      <c r="Q294" s="44" t="s">
        <v>493</v>
      </c>
      <c r="R294" s="44"/>
      <c r="S294" s="44"/>
      <c r="T294" s="45" t="s">
        <v>1142</v>
      </c>
      <c r="U294" s="44" t="s">
        <v>633</v>
      </c>
      <c r="V294" s="44"/>
      <c r="W294" s="44"/>
      <c r="X294" s="44"/>
      <c r="Y294" s="65">
        <v>425000</v>
      </c>
      <c r="Z294" s="65"/>
      <c r="AA294" s="65">
        <v>0</v>
      </c>
      <c r="AB294" s="65"/>
      <c r="AC294" s="65"/>
      <c r="AD294" s="68">
        <f t="shared" si="4"/>
        <v>0</v>
      </c>
    </row>
    <row r="295" spans="2:30" ht="15" customHeight="1">
      <c r="B295" s="46"/>
      <c r="C295" s="47"/>
      <c r="D295" s="47"/>
      <c r="E295" s="53"/>
      <c r="F295" s="53"/>
      <c r="G295" s="54"/>
      <c r="H295" s="55" t="s">
        <v>634</v>
      </c>
      <c r="I295" s="55"/>
      <c r="J295" s="55"/>
      <c r="K295" s="55"/>
      <c r="L295" s="55"/>
      <c r="M295" s="55"/>
      <c r="N295" s="55"/>
      <c r="O295" s="55"/>
      <c r="P295" s="55"/>
      <c r="Q295" s="49" t="s">
        <v>493</v>
      </c>
      <c r="R295" s="49"/>
      <c r="S295" s="49"/>
      <c r="T295" s="50" t="s">
        <v>1142</v>
      </c>
      <c r="U295" s="49" t="s">
        <v>635</v>
      </c>
      <c r="V295" s="49"/>
      <c r="W295" s="49"/>
      <c r="X295" s="49"/>
      <c r="Y295" s="65">
        <v>425000</v>
      </c>
      <c r="Z295" s="65"/>
      <c r="AA295" s="65">
        <v>0</v>
      </c>
      <c r="AB295" s="65"/>
      <c r="AC295" s="65"/>
      <c r="AD295" s="68">
        <f t="shared" si="4"/>
        <v>0</v>
      </c>
    </row>
    <row r="296" spans="2:30" ht="15" customHeight="1">
      <c r="B296" s="46"/>
      <c r="C296" s="47"/>
      <c r="D296" s="47"/>
      <c r="E296" s="47"/>
      <c r="F296" s="47"/>
      <c r="G296" s="47"/>
      <c r="H296" s="48" t="s">
        <v>636</v>
      </c>
      <c r="I296" s="48"/>
      <c r="J296" s="48"/>
      <c r="K296" s="48"/>
      <c r="L296" s="48"/>
      <c r="M296" s="48"/>
      <c r="N296" s="48"/>
      <c r="O296" s="48"/>
      <c r="P296" s="48"/>
      <c r="Q296" s="49" t="s">
        <v>493</v>
      </c>
      <c r="R296" s="49"/>
      <c r="S296" s="49"/>
      <c r="T296" s="50" t="s">
        <v>1142</v>
      </c>
      <c r="U296" s="49" t="s">
        <v>637</v>
      </c>
      <c r="V296" s="49"/>
      <c r="W296" s="49"/>
      <c r="X296" s="49"/>
      <c r="Y296" s="65">
        <v>425000</v>
      </c>
      <c r="Z296" s="65"/>
      <c r="AA296" s="65">
        <v>0</v>
      </c>
      <c r="AB296" s="65"/>
      <c r="AC296" s="65"/>
      <c r="AD296" s="68">
        <f t="shared" si="4"/>
        <v>0</v>
      </c>
    </row>
    <row r="297" spans="2:30" ht="28.5" customHeight="1">
      <c r="B297" s="46"/>
      <c r="C297" s="47"/>
      <c r="D297" s="47"/>
      <c r="E297" s="47"/>
      <c r="F297" s="47"/>
      <c r="G297" s="47"/>
      <c r="H297" s="56"/>
      <c r="I297" s="48" t="s">
        <v>374</v>
      </c>
      <c r="J297" s="48"/>
      <c r="K297" s="48"/>
      <c r="L297" s="48"/>
      <c r="M297" s="48"/>
      <c r="N297" s="48"/>
      <c r="O297" s="48"/>
      <c r="P297" s="48"/>
      <c r="Q297" s="57" t="s">
        <v>493</v>
      </c>
      <c r="R297" s="57"/>
      <c r="S297" s="57"/>
      <c r="T297" s="58" t="s">
        <v>1142</v>
      </c>
      <c r="U297" s="57" t="s">
        <v>637</v>
      </c>
      <c r="V297" s="57"/>
      <c r="W297" s="57" t="s">
        <v>638</v>
      </c>
      <c r="X297" s="57"/>
      <c r="Y297" s="65">
        <v>425000</v>
      </c>
      <c r="Z297" s="65"/>
      <c r="AA297" s="65">
        <v>0</v>
      </c>
      <c r="AB297" s="65"/>
      <c r="AC297" s="65"/>
      <c r="AD297" s="68">
        <f t="shared" si="4"/>
        <v>0</v>
      </c>
    </row>
    <row r="298" spans="2:30" ht="15" customHeight="1">
      <c r="B298" s="46"/>
      <c r="C298" s="47"/>
      <c r="D298" s="47"/>
      <c r="E298" s="47"/>
      <c r="F298" s="47"/>
      <c r="G298" s="47"/>
      <c r="H298" s="56"/>
      <c r="I298" s="48" t="s">
        <v>1131</v>
      </c>
      <c r="J298" s="48"/>
      <c r="K298" s="48"/>
      <c r="L298" s="48"/>
      <c r="M298" s="48"/>
      <c r="N298" s="48"/>
      <c r="O298" s="48"/>
      <c r="P298" s="48"/>
      <c r="Q298" s="57" t="s">
        <v>493</v>
      </c>
      <c r="R298" s="57"/>
      <c r="S298" s="57"/>
      <c r="T298" s="58" t="s">
        <v>1142</v>
      </c>
      <c r="U298" s="57" t="s">
        <v>637</v>
      </c>
      <c r="V298" s="57"/>
      <c r="W298" s="57" t="s">
        <v>638</v>
      </c>
      <c r="X298" s="57"/>
      <c r="Y298" s="65">
        <v>425000</v>
      </c>
      <c r="Z298" s="65"/>
      <c r="AA298" s="65">
        <v>0</v>
      </c>
      <c r="AB298" s="65"/>
      <c r="AC298" s="65"/>
      <c r="AD298" s="68">
        <f t="shared" si="4"/>
        <v>0</v>
      </c>
    </row>
    <row r="299" spans="2:30" ht="15" customHeight="1">
      <c r="B299" s="46"/>
      <c r="C299" s="47"/>
      <c r="D299" s="47"/>
      <c r="E299" s="51"/>
      <c r="F299" s="52" t="s">
        <v>639</v>
      </c>
      <c r="G299" s="52"/>
      <c r="H299" s="52"/>
      <c r="I299" s="52"/>
      <c r="J299" s="52"/>
      <c r="K299" s="52"/>
      <c r="L299" s="52"/>
      <c r="M299" s="52"/>
      <c r="N299" s="52"/>
      <c r="O299" s="52"/>
      <c r="P299" s="52"/>
      <c r="Q299" s="44" t="s">
        <v>493</v>
      </c>
      <c r="R299" s="44"/>
      <c r="S299" s="44"/>
      <c r="T299" s="45" t="s">
        <v>1142</v>
      </c>
      <c r="U299" s="44" t="s">
        <v>640</v>
      </c>
      <c r="V299" s="44"/>
      <c r="W299" s="44"/>
      <c r="X299" s="44"/>
      <c r="Y299" s="65">
        <v>10077334.08</v>
      </c>
      <c r="Z299" s="65"/>
      <c r="AA299" s="65">
        <v>3868410.31</v>
      </c>
      <c r="AB299" s="65"/>
      <c r="AC299" s="65"/>
      <c r="AD299" s="68">
        <f t="shared" si="4"/>
        <v>38.387238919442474</v>
      </c>
    </row>
    <row r="300" spans="2:30" ht="23.25" customHeight="1">
      <c r="B300" s="46"/>
      <c r="C300" s="47"/>
      <c r="D300" s="47"/>
      <c r="E300" s="53"/>
      <c r="F300" s="53"/>
      <c r="G300" s="54"/>
      <c r="H300" s="55" t="s">
        <v>641</v>
      </c>
      <c r="I300" s="55"/>
      <c r="J300" s="55"/>
      <c r="K300" s="55"/>
      <c r="L300" s="55"/>
      <c r="M300" s="55"/>
      <c r="N300" s="55"/>
      <c r="O300" s="55"/>
      <c r="P300" s="55"/>
      <c r="Q300" s="49" t="s">
        <v>493</v>
      </c>
      <c r="R300" s="49"/>
      <c r="S300" s="49"/>
      <c r="T300" s="50" t="s">
        <v>1142</v>
      </c>
      <c r="U300" s="49" t="s">
        <v>642</v>
      </c>
      <c r="V300" s="49"/>
      <c r="W300" s="49"/>
      <c r="X300" s="49"/>
      <c r="Y300" s="65">
        <v>10077334.08</v>
      </c>
      <c r="Z300" s="65"/>
      <c r="AA300" s="65">
        <v>3868410.31</v>
      </c>
      <c r="AB300" s="65"/>
      <c r="AC300" s="65"/>
      <c r="AD300" s="68">
        <f t="shared" si="4"/>
        <v>38.387238919442474</v>
      </c>
    </row>
    <row r="301" spans="2:30" ht="23.25" customHeight="1">
      <c r="B301" s="46"/>
      <c r="C301" s="47"/>
      <c r="D301" s="47"/>
      <c r="E301" s="47"/>
      <c r="F301" s="47"/>
      <c r="G301" s="47"/>
      <c r="H301" s="48" t="s">
        <v>580</v>
      </c>
      <c r="I301" s="48"/>
      <c r="J301" s="48"/>
      <c r="K301" s="48"/>
      <c r="L301" s="48"/>
      <c r="M301" s="48"/>
      <c r="N301" s="48"/>
      <c r="O301" s="48"/>
      <c r="P301" s="48"/>
      <c r="Q301" s="49" t="s">
        <v>493</v>
      </c>
      <c r="R301" s="49"/>
      <c r="S301" s="49"/>
      <c r="T301" s="50" t="s">
        <v>1142</v>
      </c>
      <c r="U301" s="49" t="s">
        <v>643</v>
      </c>
      <c r="V301" s="49"/>
      <c r="W301" s="49"/>
      <c r="X301" s="49"/>
      <c r="Y301" s="65">
        <v>10077334.08</v>
      </c>
      <c r="Z301" s="65"/>
      <c r="AA301" s="65">
        <v>3868410.31</v>
      </c>
      <c r="AB301" s="65"/>
      <c r="AC301" s="65"/>
      <c r="AD301" s="68">
        <f t="shared" si="4"/>
        <v>38.387238919442474</v>
      </c>
    </row>
    <row r="302" spans="2:30" ht="15" customHeight="1">
      <c r="B302" s="46"/>
      <c r="C302" s="47"/>
      <c r="D302" s="47"/>
      <c r="E302" s="47"/>
      <c r="F302" s="47"/>
      <c r="G302" s="47"/>
      <c r="H302" s="56"/>
      <c r="I302" s="48" t="s">
        <v>370</v>
      </c>
      <c r="J302" s="48"/>
      <c r="K302" s="48"/>
      <c r="L302" s="48"/>
      <c r="M302" s="48"/>
      <c r="N302" s="48"/>
      <c r="O302" s="48"/>
      <c r="P302" s="48"/>
      <c r="Q302" s="57" t="s">
        <v>493</v>
      </c>
      <c r="R302" s="57"/>
      <c r="S302" s="57"/>
      <c r="T302" s="58" t="s">
        <v>1142</v>
      </c>
      <c r="U302" s="57" t="s">
        <v>643</v>
      </c>
      <c r="V302" s="57"/>
      <c r="W302" s="57" t="s">
        <v>598</v>
      </c>
      <c r="X302" s="57"/>
      <c r="Y302" s="65">
        <v>7348186.4800000004</v>
      </c>
      <c r="Z302" s="65"/>
      <c r="AA302" s="65">
        <v>2902245.74</v>
      </c>
      <c r="AB302" s="65"/>
      <c r="AC302" s="65"/>
      <c r="AD302" s="68">
        <f t="shared" si="4"/>
        <v>39.496081759754141</v>
      </c>
    </row>
    <row r="303" spans="2:30" ht="23.25" customHeight="1">
      <c r="B303" s="46"/>
      <c r="C303" s="47"/>
      <c r="D303" s="47"/>
      <c r="E303" s="47"/>
      <c r="F303" s="47"/>
      <c r="G303" s="47"/>
      <c r="H303" s="56"/>
      <c r="I303" s="48" t="s">
        <v>1131</v>
      </c>
      <c r="J303" s="48"/>
      <c r="K303" s="48"/>
      <c r="L303" s="48"/>
      <c r="M303" s="48"/>
      <c r="N303" s="48"/>
      <c r="O303" s="48"/>
      <c r="P303" s="48"/>
      <c r="Q303" s="57" t="s">
        <v>493</v>
      </c>
      <c r="R303" s="57"/>
      <c r="S303" s="57"/>
      <c r="T303" s="58" t="s">
        <v>1142</v>
      </c>
      <c r="U303" s="57" t="s">
        <v>643</v>
      </c>
      <c r="V303" s="57"/>
      <c r="W303" s="57" t="s">
        <v>598</v>
      </c>
      <c r="X303" s="57"/>
      <c r="Y303" s="65">
        <v>7348186.4800000004</v>
      </c>
      <c r="Z303" s="65"/>
      <c r="AA303" s="65">
        <v>2902245.74</v>
      </c>
      <c r="AB303" s="65"/>
      <c r="AC303" s="65"/>
      <c r="AD303" s="68">
        <f t="shared" si="4"/>
        <v>39.496081759754141</v>
      </c>
    </row>
    <row r="304" spans="2:30" ht="15" customHeight="1">
      <c r="B304" s="46"/>
      <c r="C304" s="47"/>
      <c r="D304" s="47"/>
      <c r="E304" s="47"/>
      <c r="F304" s="47"/>
      <c r="G304" s="47"/>
      <c r="H304" s="56"/>
      <c r="I304" s="48" t="s">
        <v>372</v>
      </c>
      <c r="J304" s="48"/>
      <c r="K304" s="48"/>
      <c r="L304" s="48"/>
      <c r="M304" s="48"/>
      <c r="N304" s="48"/>
      <c r="O304" s="48"/>
      <c r="P304" s="48"/>
      <c r="Q304" s="57" t="s">
        <v>493</v>
      </c>
      <c r="R304" s="57"/>
      <c r="S304" s="57"/>
      <c r="T304" s="58" t="s">
        <v>1142</v>
      </c>
      <c r="U304" s="57" t="s">
        <v>643</v>
      </c>
      <c r="V304" s="57"/>
      <c r="W304" s="57" t="s">
        <v>599</v>
      </c>
      <c r="X304" s="57"/>
      <c r="Y304" s="65">
        <v>2219152.29</v>
      </c>
      <c r="Z304" s="65"/>
      <c r="AA304" s="65">
        <v>783541.82</v>
      </c>
      <c r="AB304" s="65"/>
      <c r="AC304" s="65"/>
      <c r="AD304" s="68">
        <f t="shared" si="4"/>
        <v>35.308159044821572</v>
      </c>
    </row>
    <row r="305" spans="2:30" ht="30.75" customHeight="1">
      <c r="B305" s="46"/>
      <c r="C305" s="47"/>
      <c r="D305" s="47"/>
      <c r="E305" s="47"/>
      <c r="F305" s="47"/>
      <c r="G305" s="47"/>
      <c r="H305" s="56"/>
      <c r="I305" s="48" t="s">
        <v>1131</v>
      </c>
      <c r="J305" s="48"/>
      <c r="K305" s="48"/>
      <c r="L305" s="48"/>
      <c r="M305" s="48"/>
      <c r="N305" s="48"/>
      <c r="O305" s="48"/>
      <c r="P305" s="48"/>
      <c r="Q305" s="57" t="s">
        <v>493</v>
      </c>
      <c r="R305" s="57"/>
      <c r="S305" s="57"/>
      <c r="T305" s="58" t="s">
        <v>1142</v>
      </c>
      <c r="U305" s="57" t="s">
        <v>643</v>
      </c>
      <c r="V305" s="57"/>
      <c r="W305" s="57" t="s">
        <v>599</v>
      </c>
      <c r="X305" s="57"/>
      <c r="Y305" s="65">
        <v>2219152.29</v>
      </c>
      <c r="Z305" s="65"/>
      <c r="AA305" s="65">
        <v>783541.82</v>
      </c>
      <c r="AB305" s="65"/>
      <c r="AC305" s="65"/>
      <c r="AD305" s="68">
        <f t="shared" si="4"/>
        <v>35.308159044821572</v>
      </c>
    </row>
    <row r="306" spans="2:30" ht="15" customHeight="1">
      <c r="B306" s="46"/>
      <c r="C306" s="47"/>
      <c r="D306" s="47"/>
      <c r="E306" s="47"/>
      <c r="F306" s="47"/>
      <c r="G306" s="47"/>
      <c r="H306" s="56"/>
      <c r="I306" s="48" t="s">
        <v>358</v>
      </c>
      <c r="J306" s="48"/>
      <c r="K306" s="48"/>
      <c r="L306" s="48"/>
      <c r="M306" s="48"/>
      <c r="N306" s="48"/>
      <c r="O306" s="48"/>
      <c r="P306" s="48"/>
      <c r="Q306" s="57" t="s">
        <v>493</v>
      </c>
      <c r="R306" s="57"/>
      <c r="S306" s="57"/>
      <c r="T306" s="58" t="s">
        <v>1142</v>
      </c>
      <c r="U306" s="57" t="s">
        <v>643</v>
      </c>
      <c r="V306" s="57"/>
      <c r="W306" s="57" t="s">
        <v>491</v>
      </c>
      <c r="X306" s="57"/>
      <c r="Y306" s="65">
        <v>400000</v>
      </c>
      <c r="Z306" s="65"/>
      <c r="AA306" s="65">
        <v>132622.75</v>
      </c>
      <c r="AB306" s="65"/>
      <c r="AC306" s="65"/>
      <c r="AD306" s="68">
        <f t="shared" si="4"/>
        <v>33.155687499999999</v>
      </c>
    </row>
    <row r="307" spans="2:30" ht="15" customHeight="1">
      <c r="B307" s="46"/>
      <c r="C307" s="47"/>
      <c r="D307" s="47"/>
      <c r="E307" s="47"/>
      <c r="F307" s="47"/>
      <c r="G307" s="47"/>
      <c r="H307" s="56"/>
      <c r="I307" s="48" t="s">
        <v>1131</v>
      </c>
      <c r="J307" s="48"/>
      <c r="K307" s="48"/>
      <c r="L307" s="48"/>
      <c r="M307" s="48"/>
      <c r="N307" s="48"/>
      <c r="O307" s="48"/>
      <c r="P307" s="48"/>
      <c r="Q307" s="57" t="s">
        <v>493</v>
      </c>
      <c r="R307" s="57"/>
      <c r="S307" s="57"/>
      <c r="T307" s="58" t="s">
        <v>1142</v>
      </c>
      <c r="U307" s="57" t="s">
        <v>643</v>
      </c>
      <c r="V307" s="57"/>
      <c r="W307" s="57" t="s">
        <v>491</v>
      </c>
      <c r="X307" s="57"/>
      <c r="Y307" s="65">
        <v>400000</v>
      </c>
      <c r="Z307" s="65"/>
      <c r="AA307" s="65">
        <v>132622.75</v>
      </c>
      <c r="AB307" s="65"/>
      <c r="AC307" s="65"/>
      <c r="AD307" s="68">
        <f t="shared" si="4"/>
        <v>33.155687499999999</v>
      </c>
    </row>
    <row r="308" spans="2:30" ht="27.75" customHeight="1">
      <c r="B308" s="46"/>
      <c r="C308" s="47"/>
      <c r="D308" s="47"/>
      <c r="E308" s="47"/>
      <c r="F308" s="47"/>
      <c r="G308" s="47"/>
      <c r="H308" s="56"/>
      <c r="I308" s="48" t="s">
        <v>363</v>
      </c>
      <c r="J308" s="48"/>
      <c r="K308" s="48"/>
      <c r="L308" s="48"/>
      <c r="M308" s="48"/>
      <c r="N308" s="48"/>
      <c r="O308" s="48"/>
      <c r="P308" s="48"/>
      <c r="Q308" s="57" t="s">
        <v>493</v>
      </c>
      <c r="R308" s="57"/>
      <c r="S308" s="57"/>
      <c r="T308" s="58" t="s">
        <v>1142</v>
      </c>
      <c r="U308" s="57" t="s">
        <v>643</v>
      </c>
      <c r="V308" s="57"/>
      <c r="W308" s="57" t="s">
        <v>512</v>
      </c>
      <c r="X308" s="57"/>
      <c r="Y308" s="65">
        <v>109995.31</v>
      </c>
      <c r="Z308" s="65"/>
      <c r="AA308" s="65">
        <v>50000</v>
      </c>
      <c r="AB308" s="65"/>
      <c r="AC308" s="65"/>
      <c r="AD308" s="68">
        <f t="shared" si="4"/>
        <v>45.456483553707884</v>
      </c>
    </row>
    <row r="309" spans="2:30" ht="15" customHeight="1">
      <c r="B309" s="46"/>
      <c r="C309" s="47"/>
      <c r="D309" s="47"/>
      <c r="E309" s="47"/>
      <c r="F309" s="47"/>
      <c r="G309" s="47"/>
      <c r="H309" s="56"/>
      <c r="I309" s="48" t="s">
        <v>1131</v>
      </c>
      <c r="J309" s="48"/>
      <c r="K309" s="48"/>
      <c r="L309" s="48"/>
      <c r="M309" s="48"/>
      <c r="N309" s="48"/>
      <c r="O309" s="48"/>
      <c r="P309" s="48"/>
      <c r="Q309" s="57" t="s">
        <v>493</v>
      </c>
      <c r="R309" s="57"/>
      <c r="S309" s="57"/>
      <c r="T309" s="58" t="s">
        <v>1142</v>
      </c>
      <c r="U309" s="57" t="s">
        <v>643</v>
      </c>
      <c r="V309" s="57"/>
      <c r="W309" s="57" t="s">
        <v>512</v>
      </c>
      <c r="X309" s="57"/>
      <c r="Y309" s="65">
        <v>109995.31</v>
      </c>
      <c r="Z309" s="65"/>
      <c r="AA309" s="65">
        <v>50000</v>
      </c>
      <c r="AB309" s="65"/>
      <c r="AC309" s="65"/>
      <c r="AD309" s="68">
        <f t="shared" si="4"/>
        <v>45.456483553707884</v>
      </c>
    </row>
    <row r="310" spans="2:30" ht="15" customHeight="1">
      <c r="B310" s="42"/>
      <c r="C310" s="43" t="s">
        <v>376</v>
      </c>
      <c r="D310" s="43"/>
      <c r="E310" s="43"/>
      <c r="F310" s="43"/>
      <c r="G310" s="43"/>
      <c r="H310" s="43"/>
      <c r="I310" s="43"/>
      <c r="J310" s="43"/>
      <c r="K310" s="43"/>
      <c r="L310" s="43"/>
      <c r="M310" s="43"/>
      <c r="N310" s="43"/>
      <c r="O310" s="43"/>
      <c r="P310" s="43"/>
      <c r="Q310" s="44" t="s">
        <v>493</v>
      </c>
      <c r="R310" s="44"/>
      <c r="S310" s="44"/>
      <c r="T310" s="45" t="s">
        <v>1147</v>
      </c>
      <c r="U310" s="44"/>
      <c r="V310" s="44"/>
      <c r="W310" s="44"/>
      <c r="X310" s="44"/>
      <c r="Y310" s="65">
        <v>1768500</v>
      </c>
      <c r="Z310" s="65"/>
      <c r="AA310" s="65">
        <v>298051.90999999997</v>
      </c>
      <c r="AB310" s="65"/>
      <c r="AC310" s="65"/>
      <c r="AD310" s="68">
        <f t="shared" si="4"/>
        <v>16.853373480350577</v>
      </c>
    </row>
    <row r="311" spans="2:30" ht="23.25" customHeight="1">
      <c r="B311" s="46"/>
      <c r="C311" s="47"/>
      <c r="D311" s="48" t="s">
        <v>377</v>
      </c>
      <c r="E311" s="48"/>
      <c r="F311" s="48"/>
      <c r="G311" s="48"/>
      <c r="H311" s="48"/>
      <c r="I311" s="48"/>
      <c r="J311" s="48"/>
      <c r="K311" s="48"/>
      <c r="L311" s="48"/>
      <c r="M311" s="48"/>
      <c r="N311" s="48"/>
      <c r="O311" s="48"/>
      <c r="P311" s="48"/>
      <c r="Q311" s="49" t="s">
        <v>493</v>
      </c>
      <c r="R311" s="49"/>
      <c r="S311" s="49"/>
      <c r="T311" s="50" t="s">
        <v>1148</v>
      </c>
      <c r="U311" s="49"/>
      <c r="V311" s="49"/>
      <c r="W311" s="49"/>
      <c r="X311" s="49"/>
      <c r="Y311" s="65">
        <v>1400000</v>
      </c>
      <c r="Z311" s="65"/>
      <c r="AA311" s="65">
        <v>253975.51</v>
      </c>
      <c r="AB311" s="65"/>
      <c r="AC311" s="65"/>
      <c r="AD311" s="68">
        <f t="shared" si="4"/>
        <v>18.141107857142856</v>
      </c>
    </row>
    <row r="312" spans="2:30" ht="16.5" customHeight="1">
      <c r="B312" s="46"/>
      <c r="C312" s="47"/>
      <c r="D312" s="47"/>
      <c r="E312" s="51"/>
      <c r="F312" s="52" t="s">
        <v>644</v>
      </c>
      <c r="G312" s="52"/>
      <c r="H312" s="52"/>
      <c r="I312" s="52"/>
      <c r="J312" s="52"/>
      <c r="K312" s="52"/>
      <c r="L312" s="52"/>
      <c r="M312" s="52"/>
      <c r="N312" s="52"/>
      <c r="O312" s="52"/>
      <c r="P312" s="52"/>
      <c r="Q312" s="44" t="s">
        <v>493</v>
      </c>
      <c r="R312" s="44"/>
      <c r="S312" s="44"/>
      <c r="T312" s="45" t="s">
        <v>1148</v>
      </c>
      <c r="U312" s="44" t="s">
        <v>645</v>
      </c>
      <c r="V312" s="44"/>
      <c r="W312" s="44"/>
      <c r="X312" s="44"/>
      <c r="Y312" s="65">
        <v>1400000</v>
      </c>
      <c r="Z312" s="65"/>
      <c r="AA312" s="65">
        <v>253975.51</v>
      </c>
      <c r="AB312" s="65"/>
      <c r="AC312" s="65"/>
      <c r="AD312" s="68">
        <f t="shared" si="4"/>
        <v>18.141107857142856</v>
      </c>
    </row>
    <row r="313" spans="2:30" ht="23.25" customHeight="1">
      <c r="B313" s="46"/>
      <c r="C313" s="47"/>
      <c r="D313" s="47"/>
      <c r="E313" s="53"/>
      <c r="F313" s="53"/>
      <c r="G313" s="54"/>
      <c r="H313" s="55" t="s">
        <v>646</v>
      </c>
      <c r="I313" s="55"/>
      <c r="J313" s="55"/>
      <c r="K313" s="55"/>
      <c r="L313" s="55"/>
      <c r="M313" s="55"/>
      <c r="N313" s="55"/>
      <c r="O313" s="55"/>
      <c r="P313" s="55"/>
      <c r="Q313" s="49" t="s">
        <v>493</v>
      </c>
      <c r="R313" s="49"/>
      <c r="S313" s="49"/>
      <c r="T313" s="50" t="s">
        <v>1148</v>
      </c>
      <c r="U313" s="49" t="s">
        <v>647</v>
      </c>
      <c r="V313" s="49"/>
      <c r="W313" s="49"/>
      <c r="X313" s="49"/>
      <c r="Y313" s="65">
        <v>200000</v>
      </c>
      <c r="Z313" s="65"/>
      <c r="AA313" s="65">
        <v>0</v>
      </c>
      <c r="AB313" s="65"/>
      <c r="AC313" s="65"/>
      <c r="AD313" s="68">
        <f t="shared" si="4"/>
        <v>0</v>
      </c>
    </row>
    <row r="314" spans="2:30" ht="23.25" customHeight="1">
      <c r="B314" s="46"/>
      <c r="C314" s="47"/>
      <c r="D314" s="47"/>
      <c r="E314" s="47"/>
      <c r="F314" s="47"/>
      <c r="G314" s="47"/>
      <c r="H314" s="48" t="s">
        <v>532</v>
      </c>
      <c r="I314" s="48"/>
      <c r="J314" s="48"/>
      <c r="K314" s="48"/>
      <c r="L314" s="48"/>
      <c r="M314" s="48"/>
      <c r="N314" s="48"/>
      <c r="O314" s="48"/>
      <c r="P314" s="48"/>
      <c r="Q314" s="49" t="s">
        <v>493</v>
      </c>
      <c r="R314" s="49"/>
      <c r="S314" s="49"/>
      <c r="T314" s="50" t="s">
        <v>1148</v>
      </c>
      <c r="U314" s="49" t="s">
        <v>648</v>
      </c>
      <c r="V314" s="49"/>
      <c r="W314" s="49"/>
      <c r="X314" s="49"/>
      <c r="Y314" s="65">
        <v>200000</v>
      </c>
      <c r="Z314" s="65"/>
      <c r="AA314" s="65">
        <v>0</v>
      </c>
      <c r="AB314" s="65"/>
      <c r="AC314" s="65"/>
      <c r="AD314" s="68">
        <f t="shared" si="4"/>
        <v>0</v>
      </c>
    </row>
    <row r="315" spans="2:30" ht="15" customHeight="1">
      <c r="B315" s="46"/>
      <c r="C315" s="47"/>
      <c r="D315" s="47"/>
      <c r="E315" s="47"/>
      <c r="F315" s="47"/>
      <c r="G315" s="47"/>
      <c r="H315" s="56"/>
      <c r="I315" s="48" t="s">
        <v>358</v>
      </c>
      <c r="J315" s="48"/>
      <c r="K315" s="48"/>
      <c r="L315" s="48"/>
      <c r="M315" s="48"/>
      <c r="N315" s="48"/>
      <c r="O315" s="48"/>
      <c r="P315" s="48"/>
      <c r="Q315" s="57" t="s">
        <v>493</v>
      </c>
      <c r="R315" s="57"/>
      <c r="S315" s="57"/>
      <c r="T315" s="58" t="s">
        <v>1148</v>
      </c>
      <c r="U315" s="57" t="s">
        <v>648</v>
      </c>
      <c r="V315" s="57"/>
      <c r="W315" s="57" t="s">
        <v>491</v>
      </c>
      <c r="X315" s="57"/>
      <c r="Y315" s="65">
        <v>200000</v>
      </c>
      <c r="Z315" s="65"/>
      <c r="AA315" s="65">
        <v>0</v>
      </c>
      <c r="AB315" s="65"/>
      <c r="AC315" s="65"/>
      <c r="AD315" s="68">
        <f t="shared" si="4"/>
        <v>0</v>
      </c>
    </row>
    <row r="316" spans="2:30" ht="15" customHeight="1">
      <c r="B316" s="46"/>
      <c r="C316" s="47"/>
      <c r="D316" s="47"/>
      <c r="E316" s="47"/>
      <c r="F316" s="47"/>
      <c r="G316" s="47"/>
      <c r="H316" s="56"/>
      <c r="I316" s="48" t="s">
        <v>1131</v>
      </c>
      <c r="J316" s="48"/>
      <c r="K316" s="48"/>
      <c r="L316" s="48"/>
      <c r="M316" s="48"/>
      <c r="N316" s="48"/>
      <c r="O316" s="48"/>
      <c r="P316" s="48"/>
      <c r="Q316" s="57" t="s">
        <v>493</v>
      </c>
      <c r="R316" s="57"/>
      <c r="S316" s="57"/>
      <c r="T316" s="58" t="s">
        <v>1148</v>
      </c>
      <c r="U316" s="57" t="s">
        <v>648</v>
      </c>
      <c r="V316" s="57"/>
      <c r="W316" s="57" t="s">
        <v>491</v>
      </c>
      <c r="X316" s="57"/>
      <c r="Y316" s="65">
        <v>200000</v>
      </c>
      <c r="Z316" s="65"/>
      <c r="AA316" s="65">
        <v>0</v>
      </c>
      <c r="AB316" s="65"/>
      <c r="AC316" s="65"/>
      <c r="AD316" s="68">
        <f t="shared" si="4"/>
        <v>0</v>
      </c>
    </row>
    <row r="317" spans="2:30" ht="15" customHeight="1">
      <c r="B317" s="46"/>
      <c r="C317" s="47"/>
      <c r="D317" s="47"/>
      <c r="E317" s="53"/>
      <c r="F317" s="53"/>
      <c r="G317" s="54"/>
      <c r="H317" s="55" t="s">
        <v>649</v>
      </c>
      <c r="I317" s="55"/>
      <c r="J317" s="55"/>
      <c r="K317" s="55"/>
      <c r="L317" s="55"/>
      <c r="M317" s="55"/>
      <c r="N317" s="55"/>
      <c r="O317" s="55"/>
      <c r="P317" s="55"/>
      <c r="Q317" s="49" t="s">
        <v>493</v>
      </c>
      <c r="R317" s="49"/>
      <c r="S317" s="49"/>
      <c r="T317" s="50" t="s">
        <v>1148</v>
      </c>
      <c r="U317" s="49" t="s">
        <v>650</v>
      </c>
      <c r="V317" s="49"/>
      <c r="W317" s="49"/>
      <c r="X317" s="49"/>
      <c r="Y317" s="65">
        <v>1000000</v>
      </c>
      <c r="Z317" s="65"/>
      <c r="AA317" s="65">
        <v>160975.51</v>
      </c>
      <c r="AB317" s="65"/>
      <c r="AC317" s="65"/>
      <c r="AD317" s="68">
        <f t="shared" si="4"/>
        <v>16.097551000000003</v>
      </c>
    </row>
    <row r="318" spans="2:30" ht="15" customHeight="1">
      <c r="B318" s="46"/>
      <c r="C318" s="47"/>
      <c r="D318" s="47"/>
      <c r="E318" s="47"/>
      <c r="F318" s="47"/>
      <c r="G318" s="47"/>
      <c r="H318" s="48" t="s">
        <v>532</v>
      </c>
      <c r="I318" s="48"/>
      <c r="J318" s="48"/>
      <c r="K318" s="48"/>
      <c r="L318" s="48"/>
      <c r="M318" s="48"/>
      <c r="N318" s="48"/>
      <c r="O318" s="48"/>
      <c r="P318" s="48"/>
      <c r="Q318" s="49" t="s">
        <v>493</v>
      </c>
      <c r="R318" s="49"/>
      <c r="S318" s="49"/>
      <c r="T318" s="50" t="s">
        <v>1148</v>
      </c>
      <c r="U318" s="49" t="s">
        <v>651</v>
      </c>
      <c r="V318" s="49"/>
      <c r="W318" s="49"/>
      <c r="X318" s="49"/>
      <c r="Y318" s="65">
        <v>1000000</v>
      </c>
      <c r="Z318" s="65"/>
      <c r="AA318" s="65">
        <v>160975.51</v>
      </c>
      <c r="AB318" s="65"/>
      <c r="AC318" s="65"/>
      <c r="AD318" s="68">
        <f t="shared" si="4"/>
        <v>16.097551000000003</v>
      </c>
    </row>
    <row r="319" spans="2:30" ht="23.25" customHeight="1">
      <c r="B319" s="46"/>
      <c r="C319" s="47"/>
      <c r="D319" s="47"/>
      <c r="E319" s="47"/>
      <c r="F319" s="47"/>
      <c r="G319" s="47"/>
      <c r="H319" s="56"/>
      <c r="I319" s="48" t="s">
        <v>358</v>
      </c>
      <c r="J319" s="48"/>
      <c r="K319" s="48"/>
      <c r="L319" s="48"/>
      <c r="M319" s="48"/>
      <c r="N319" s="48"/>
      <c r="O319" s="48"/>
      <c r="P319" s="48"/>
      <c r="Q319" s="57" t="s">
        <v>493</v>
      </c>
      <c r="R319" s="57"/>
      <c r="S319" s="57"/>
      <c r="T319" s="58" t="s">
        <v>1148</v>
      </c>
      <c r="U319" s="57" t="s">
        <v>651</v>
      </c>
      <c r="V319" s="57"/>
      <c r="W319" s="57" t="s">
        <v>491</v>
      </c>
      <c r="X319" s="57"/>
      <c r="Y319" s="65">
        <v>1000000</v>
      </c>
      <c r="Z319" s="65"/>
      <c r="AA319" s="65">
        <v>160975.51</v>
      </c>
      <c r="AB319" s="65"/>
      <c r="AC319" s="65"/>
      <c r="AD319" s="68">
        <f t="shared" si="4"/>
        <v>16.097551000000003</v>
      </c>
    </row>
    <row r="320" spans="2:30" ht="15" customHeight="1">
      <c r="B320" s="46"/>
      <c r="C320" s="47"/>
      <c r="D320" s="47"/>
      <c r="E320" s="47"/>
      <c r="F320" s="47"/>
      <c r="G320" s="47"/>
      <c r="H320" s="56"/>
      <c r="I320" s="48" t="s">
        <v>1131</v>
      </c>
      <c r="J320" s="48"/>
      <c r="K320" s="48"/>
      <c r="L320" s="48"/>
      <c r="M320" s="48"/>
      <c r="N320" s="48"/>
      <c r="O320" s="48"/>
      <c r="P320" s="48"/>
      <c r="Q320" s="57" t="s">
        <v>493</v>
      </c>
      <c r="R320" s="57"/>
      <c r="S320" s="57"/>
      <c r="T320" s="58" t="s">
        <v>1148</v>
      </c>
      <c r="U320" s="57" t="s">
        <v>651</v>
      </c>
      <c r="V320" s="57"/>
      <c r="W320" s="57" t="s">
        <v>491</v>
      </c>
      <c r="X320" s="57"/>
      <c r="Y320" s="65">
        <v>1000000</v>
      </c>
      <c r="Z320" s="65"/>
      <c r="AA320" s="65">
        <v>160975.51</v>
      </c>
      <c r="AB320" s="65"/>
      <c r="AC320" s="65"/>
      <c r="AD320" s="68">
        <f t="shared" si="4"/>
        <v>16.097551000000003</v>
      </c>
    </row>
    <row r="321" spans="2:30" ht="15" customHeight="1">
      <c r="B321" s="46"/>
      <c r="C321" s="47"/>
      <c r="D321" s="47"/>
      <c r="E321" s="53"/>
      <c r="F321" s="53"/>
      <c r="G321" s="54"/>
      <c r="H321" s="55" t="s">
        <v>652</v>
      </c>
      <c r="I321" s="55"/>
      <c r="J321" s="55"/>
      <c r="K321" s="55"/>
      <c r="L321" s="55"/>
      <c r="M321" s="55"/>
      <c r="N321" s="55"/>
      <c r="O321" s="55"/>
      <c r="P321" s="55"/>
      <c r="Q321" s="49" t="s">
        <v>493</v>
      </c>
      <c r="R321" s="49"/>
      <c r="S321" s="49"/>
      <c r="T321" s="50" t="s">
        <v>1148</v>
      </c>
      <c r="U321" s="49" t="s">
        <v>653</v>
      </c>
      <c r="V321" s="49"/>
      <c r="W321" s="49"/>
      <c r="X321" s="49"/>
      <c r="Y321" s="65">
        <v>200000</v>
      </c>
      <c r="Z321" s="65"/>
      <c r="AA321" s="65">
        <v>93000</v>
      </c>
      <c r="AB321" s="65"/>
      <c r="AC321" s="65"/>
      <c r="AD321" s="68">
        <f t="shared" si="4"/>
        <v>46.5</v>
      </c>
    </row>
    <row r="322" spans="2:30" ht="15" customHeight="1">
      <c r="B322" s="46"/>
      <c r="C322" s="47"/>
      <c r="D322" s="47"/>
      <c r="E322" s="47"/>
      <c r="F322" s="47"/>
      <c r="G322" s="47"/>
      <c r="H322" s="48" t="s">
        <v>532</v>
      </c>
      <c r="I322" s="48"/>
      <c r="J322" s="48"/>
      <c r="K322" s="48"/>
      <c r="L322" s="48"/>
      <c r="M322" s="48"/>
      <c r="N322" s="48"/>
      <c r="O322" s="48"/>
      <c r="P322" s="48"/>
      <c r="Q322" s="49" t="s">
        <v>493</v>
      </c>
      <c r="R322" s="49"/>
      <c r="S322" s="49"/>
      <c r="T322" s="50" t="s">
        <v>1148</v>
      </c>
      <c r="U322" s="49" t="s">
        <v>654</v>
      </c>
      <c r="V322" s="49"/>
      <c r="W322" s="49"/>
      <c r="X322" s="49"/>
      <c r="Y322" s="65">
        <v>200000</v>
      </c>
      <c r="Z322" s="65"/>
      <c r="AA322" s="65">
        <v>93000</v>
      </c>
      <c r="AB322" s="65"/>
      <c r="AC322" s="65"/>
      <c r="AD322" s="68">
        <f t="shared" si="4"/>
        <v>46.5</v>
      </c>
    </row>
    <row r="323" spans="2:30" ht="23.25" customHeight="1">
      <c r="B323" s="46"/>
      <c r="C323" s="47"/>
      <c r="D323" s="47"/>
      <c r="E323" s="47"/>
      <c r="F323" s="47"/>
      <c r="G323" s="47"/>
      <c r="H323" s="56"/>
      <c r="I323" s="48" t="s">
        <v>358</v>
      </c>
      <c r="J323" s="48"/>
      <c r="K323" s="48"/>
      <c r="L323" s="48"/>
      <c r="M323" s="48"/>
      <c r="N323" s="48"/>
      <c r="O323" s="48"/>
      <c r="P323" s="48"/>
      <c r="Q323" s="57" t="s">
        <v>493</v>
      </c>
      <c r="R323" s="57"/>
      <c r="S323" s="57"/>
      <c r="T323" s="58" t="s">
        <v>1148</v>
      </c>
      <c r="U323" s="57" t="s">
        <v>654</v>
      </c>
      <c r="V323" s="57"/>
      <c r="W323" s="57" t="s">
        <v>491</v>
      </c>
      <c r="X323" s="57"/>
      <c r="Y323" s="65">
        <v>200000</v>
      </c>
      <c r="Z323" s="65"/>
      <c r="AA323" s="65">
        <v>93000</v>
      </c>
      <c r="AB323" s="65"/>
      <c r="AC323" s="65"/>
      <c r="AD323" s="68">
        <f t="shared" si="4"/>
        <v>46.5</v>
      </c>
    </row>
    <row r="324" spans="2:30" ht="15" customHeight="1">
      <c r="B324" s="46"/>
      <c r="C324" s="47"/>
      <c r="D324" s="47"/>
      <c r="E324" s="47"/>
      <c r="F324" s="47"/>
      <c r="G324" s="47"/>
      <c r="H324" s="56"/>
      <c r="I324" s="48" t="s">
        <v>1131</v>
      </c>
      <c r="J324" s="48"/>
      <c r="K324" s="48"/>
      <c r="L324" s="48"/>
      <c r="M324" s="48"/>
      <c r="N324" s="48"/>
      <c r="O324" s="48"/>
      <c r="P324" s="48"/>
      <c r="Q324" s="57" t="s">
        <v>493</v>
      </c>
      <c r="R324" s="57"/>
      <c r="S324" s="57"/>
      <c r="T324" s="58" t="s">
        <v>1148</v>
      </c>
      <c r="U324" s="57" t="s">
        <v>654</v>
      </c>
      <c r="V324" s="57"/>
      <c r="W324" s="57" t="s">
        <v>491</v>
      </c>
      <c r="X324" s="57"/>
      <c r="Y324" s="65">
        <v>200000</v>
      </c>
      <c r="Z324" s="65"/>
      <c r="AA324" s="65">
        <v>93000</v>
      </c>
      <c r="AB324" s="65"/>
      <c r="AC324" s="65"/>
      <c r="AD324" s="68">
        <f t="shared" si="4"/>
        <v>46.5</v>
      </c>
    </row>
    <row r="325" spans="2:30" ht="25.5" customHeight="1">
      <c r="B325" s="46"/>
      <c r="C325" s="47"/>
      <c r="D325" s="48" t="s">
        <v>378</v>
      </c>
      <c r="E325" s="48"/>
      <c r="F325" s="48"/>
      <c r="G325" s="48"/>
      <c r="H325" s="48"/>
      <c r="I325" s="48"/>
      <c r="J325" s="48"/>
      <c r="K325" s="48"/>
      <c r="L325" s="48"/>
      <c r="M325" s="48"/>
      <c r="N325" s="48"/>
      <c r="O325" s="48"/>
      <c r="P325" s="48"/>
      <c r="Q325" s="49" t="s">
        <v>493</v>
      </c>
      <c r="R325" s="49"/>
      <c r="S325" s="49"/>
      <c r="T325" s="50" t="s">
        <v>1149</v>
      </c>
      <c r="U325" s="49"/>
      <c r="V325" s="49"/>
      <c r="W325" s="49"/>
      <c r="X325" s="49"/>
      <c r="Y325" s="65">
        <v>368500</v>
      </c>
      <c r="Z325" s="65"/>
      <c r="AA325" s="65">
        <v>44076.4</v>
      </c>
      <c r="AB325" s="65"/>
      <c r="AC325" s="65"/>
      <c r="AD325" s="68">
        <f t="shared" si="4"/>
        <v>11.961031207598371</v>
      </c>
    </row>
    <row r="326" spans="2:30" ht="15" customHeight="1">
      <c r="B326" s="46"/>
      <c r="C326" s="47"/>
      <c r="D326" s="47"/>
      <c r="E326" s="51"/>
      <c r="F326" s="52" t="s">
        <v>644</v>
      </c>
      <c r="G326" s="52"/>
      <c r="H326" s="52"/>
      <c r="I326" s="52"/>
      <c r="J326" s="52"/>
      <c r="K326" s="52"/>
      <c r="L326" s="52"/>
      <c r="M326" s="52"/>
      <c r="N326" s="52"/>
      <c r="O326" s="52"/>
      <c r="P326" s="52"/>
      <c r="Q326" s="44" t="s">
        <v>493</v>
      </c>
      <c r="R326" s="44"/>
      <c r="S326" s="44"/>
      <c r="T326" s="45" t="s">
        <v>1149</v>
      </c>
      <c r="U326" s="44" t="s">
        <v>645</v>
      </c>
      <c r="V326" s="44"/>
      <c r="W326" s="44"/>
      <c r="X326" s="44"/>
      <c r="Y326" s="65">
        <v>368500</v>
      </c>
      <c r="Z326" s="65"/>
      <c r="AA326" s="65">
        <v>44076.4</v>
      </c>
      <c r="AB326" s="65"/>
      <c r="AC326" s="65"/>
      <c r="AD326" s="68">
        <f t="shared" ref="AD326:AD389" si="5">AA326/Y326*100</f>
        <v>11.961031207598371</v>
      </c>
    </row>
    <row r="327" spans="2:30" ht="23.25" customHeight="1">
      <c r="B327" s="46"/>
      <c r="C327" s="47"/>
      <c r="D327" s="47"/>
      <c r="E327" s="53"/>
      <c r="F327" s="53"/>
      <c r="G327" s="54"/>
      <c r="H327" s="55" t="s">
        <v>655</v>
      </c>
      <c r="I327" s="55"/>
      <c r="J327" s="55"/>
      <c r="K327" s="55"/>
      <c r="L327" s="55"/>
      <c r="M327" s="55"/>
      <c r="N327" s="55"/>
      <c r="O327" s="55"/>
      <c r="P327" s="55"/>
      <c r="Q327" s="49" t="s">
        <v>493</v>
      </c>
      <c r="R327" s="49"/>
      <c r="S327" s="49"/>
      <c r="T327" s="50" t="s">
        <v>1149</v>
      </c>
      <c r="U327" s="49" t="s">
        <v>656</v>
      </c>
      <c r="V327" s="49"/>
      <c r="W327" s="49"/>
      <c r="X327" s="49"/>
      <c r="Y327" s="65">
        <v>80000</v>
      </c>
      <c r="Z327" s="65"/>
      <c r="AA327" s="65">
        <v>37496.400000000001</v>
      </c>
      <c r="AB327" s="65"/>
      <c r="AC327" s="65"/>
      <c r="AD327" s="68">
        <f t="shared" si="5"/>
        <v>46.870500000000007</v>
      </c>
    </row>
    <row r="328" spans="2:30" ht="15" customHeight="1">
      <c r="B328" s="46"/>
      <c r="C328" s="47"/>
      <c r="D328" s="47"/>
      <c r="E328" s="47"/>
      <c r="F328" s="47"/>
      <c r="G328" s="47"/>
      <c r="H328" s="48" t="s">
        <v>532</v>
      </c>
      <c r="I328" s="48"/>
      <c r="J328" s="48"/>
      <c r="K328" s="48"/>
      <c r="L328" s="48"/>
      <c r="M328" s="48"/>
      <c r="N328" s="48"/>
      <c r="O328" s="48"/>
      <c r="P328" s="48"/>
      <c r="Q328" s="49" t="s">
        <v>493</v>
      </c>
      <c r="R328" s="49"/>
      <c r="S328" s="49"/>
      <c r="T328" s="50" t="s">
        <v>1149</v>
      </c>
      <c r="U328" s="49" t="s">
        <v>657</v>
      </c>
      <c r="V328" s="49"/>
      <c r="W328" s="49"/>
      <c r="X328" s="49"/>
      <c r="Y328" s="65">
        <v>80000</v>
      </c>
      <c r="Z328" s="65"/>
      <c r="AA328" s="65">
        <v>37496.400000000001</v>
      </c>
      <c r="AB328" s="65"/>
      <c r="AC328" s="65"/>
      <c r="AD328" s="68">
        <f t="shared" si="5"/>
        <v>46.870500000000007</v>
      </c>
    </row>
    <row r="329" spans="2:30" ht="18.75" customHeight="1">
      <c r="B329" s="46"/>
      <c r="C329" s="47"/>
      <c r="D329" s="47"/>
      <c r="E329" s="47"/>
      <c r="F329" s="47"/>
      <c r="G329" s="47"/>
      <c r="H329" s="56"/>
      <c r="I329" s="48" t="s">
        <v>358</v>
      </c>
      <c r="J329" s="48"/>
      <c r="K329" s="48"/>
      <c r="L329" s="48"/>
      <c r="M329" s="48"/>
      <c r="N329" s="48"/>
      <c r="O329" s="48"/>
      <c r="P329" s="48"/>
      <c r="Q329" s="57" t="s">
        <v>493</v>
      </c>
      <c r="R329" s="57"/>
      <c r="S329" s="57"/>
      <c r="T329" s="58" t="s">
        <v>1149</v>
      </c>
      <c r="U329" s="57" t="s">
        <v>657</v>
      </c>
      <c r="V329" s="57"/>
      <c r="W329" s="57" t="s">
        <v>491</v>
      </c>
      <c r="X329" s="57"/>
      <c r="Y329" s="65">
        <v>80000</v>
      </c>
      <c r="Z329" s="65"/>
      <c r="AA329" s="65">
        <v>37496.400000000001</v>
      </c>
      <c r="AB329" s="65"/>
      <c r="AC329" s="65"/>
      <c r="AD329" s="68">
        <f t="shared" si="5"/>
        <v>46.870500000000007</v>
      </c>
    </row>
    <row r="330" spans="2:30" ht="23.25" customHeight="1">
      <c r="B330" s="46"/>
      <c r="C330" s="47"/>
      <c r="D330" s="47"/>
      <c r="E330" s="47"/>
      <c r="F330" s="47"/>
      <c r="G330" s="47"/>
      <c r="H330" s="56"/>
      <c r="I330" s="48" t="s">
        <v>1131</v>
      </c>
      <c r="J330" s="48"/>
      <c r="K330" s="48"/>
      <c r="L330" s="48"/>
      <c r="M330" s="48"/>
      <c r="N330" s="48"/>
      <c r="O330" s="48"/>
      <c r="P330" s="48"/>
      <c r="Q330" s="57" t="s">
        <v>493</v>
      </c>
      <c r="R330" s="57"/>
      <c r="S330" s="57"/>
      <c r="T330" s="58" t="s">
        <v>1149</v>
      </c>
      <c r="U330" s="57" t="s">
        <v>657</v>
      </c>
      <c r="V330" s="57"/>
      <c r="W330" s="57" t="s">
        <v>491</v>
      </c>
      <c r="X330" s="57"/>
      <c r="Y330" s="65">
        <v>80000</v>
      </c>
      <c r="Z330" s="65"/>
      <c r="AA330" s="65">
        <v>37496.400000000001</v>
      </c>
      <c r="AB330" s="65"/>
      <c r="AC330" s="65"/>
      <c r="AD330" s="68">
        <f t="shared" si="5"/>
        <v>46.870500000000007</v>
      </c>
    </row>
    <row r="331" spans="2:30" ht="23.25" customHeight="1">
      <c r="B331" s="46"/>
      <c r="C331" s="47"/>
      <c r="D331" s="47"/>
      <c r="E331" s="53"/>
      <c r="F331" s="53"/>
      <c r="G331" s="54"/>
      <c r="H331" s="55" t="s">
        <v>658</v>
      </c>
      <c r="I331" s="55"/>
      <c r="J331" s="55"/>
      <c r="K331" s="55"/>
      <c r="L331" s="55"/>
      <c r="M331" s="55"/>
      <c r="N331" s="55"/>
      <c r="O331" s="55"/>
      <c r="P331" s="55"/>
      <c r="Q331" s="49" t="s">
        <v>493</v>
      </c>
      <c r="R331" s="49"/>
      <c r="S331" s="49"/>
      <c r="T331" s="50" t="s">
        <v>1149</v>
      </c>
      <c r="U331" s="49" t="s">
        <v>659</v>
      </c>
      <c r="V331" s="49"/>
      <c r="W331" s="49"/>
      <c r="X331" s="49"/>
      <c r="Y331" s="65">
        <v>140000</v>
      </c>
      <c r="Z331" s="65"/>
      <c r="AA331" s="65">
        <v>0</v>
      </c>
      <c r="AB331" s="65"/>
      <c r="AC331" s="65"/>
      <c r="AD331" s="68">
        <f t="shared" si="5"/>
        <v>0</v>
      </c>
    </row>
    <row r="332" spans="2:30" ht="14.25" customHeight="1">
      <c r="B332" s="46"/>
      <c r="C332" s="47"/>
      <c r="D332" s="47"/>
      <c r="E332" s="47"/>
      <c r="F332" s="47"/>
      <c r="G332" s="47"/>
      <c r="H332" s="48" t="s">
        <v>532</v>
      </c>
      <c r="I332" s="48"/>
      <c r="J332" s="48"/>
      <c r="K332" s="48"/>
      <c r="L332" s="48"/>
      <c r="M332" s="48"/>
      <c r="N332" s="48"/>
      <c r="O332" s="48"/>
      <c r="P332" s="48"/>
      <c r="Q332" s="49" t="s">
        <v>493</v>
      </c>
      <c r="R332" s="49"/>
      <c r="S332" s="49"/>
      <c r="T332" s="50" t="s">
        <v>1149</v>
      </c>
      <c r="U332" s="49" t="s">
        <v>660</v>
      </c>
      <c r="V332" s="49"/>
      <c r="W332" s="49"/>
      <c r="X332" s="49"/>
      <c r="Y332" s="65">
        <v>140000</v>
      </c>
      <c r="Z332" s="65"/>
      <c r="AA332" s="65">
        <v>0</v>
      </c>
      <c r="AB332" s="65"/>
      <c r="AC332" s="65"/>
      <c r="AD332" s="68">
        <f t="shared" si="5"/>
        <v>0</v>
      </c>
    </row>
    <row r="333" spans="2:30" ht="15" customHeight="1">
      <c r="B333" s="46"/>
      <c r="C333" s="47"/>
      <c r="D333" s="47"/>
      <c r="E333" s="47"/>
      <c r="F333" s="47"/>
      <c r="G333" s="47"/>
      <c r="H333" s="56"/>
      <c r="I333" s="48" t="s">
        <v>358</v>
      </c>
      <c r="J333" s="48"/>
      <c r="K333" s="48"/>
      <c r="L333" s="48"/>
      <c r="M333" s="48"/>
      <c r="N333" s="48"/>
      <c r="O333" s="48"/>
      <c r="P333" s="48"/>
      <c r="Q333" s="57" t="s">
        <v>493</v>
      </c>
      <c r="R333" s="57"/>
      <c r="S333" s="57"/>
      <c r="T333" s="58" t="s">
        <v>1149</v>
      </c>
      <c r="U333" s="57" t="s">
        <v>660</v>
      </c>
      <c r="V333" s="57"/>
      <c r="W333" s="57" t="s">
        <v>491</v>
      </c>
      <c r="X333" s="57"/>
      <c r="Y333" s="65">
        <v>140000</v>
      </c>
      <c r="Z333" s="65"/>
      <c r="AA333" s="65">
        <v>0</v>
      </c>
      <c r="AB333" s="65"/>
      <c r="AC333" s="65"/>
      <c r="AD333" s="68">
        <f t="shared" si="5"/>
        <v>0</v>
      </c>
    </row>
    <row r="334" spans="2:30" ht="16.5" customHeight="1">
      <c r="B334" s="46"/>
      <c r="C334" s="47"/>
      <c r="D334" s="47"/>
      <c r="E334" s="47"/>
      <c r="F334" s="47"/>
      <c r="G334" s="47"/>
      <c r="H334" s="56"/>
      <c r="I334" s="48" t="s">
        <v>1131</v>
      </c>
      <c r="J334" s="48"/>
      <c r="K334" s="48"/>
      <c r="L334" s="48"/>
      <c r="M334" s="48"/>
      <c r="N334" s="48"/>
      <c r="O334" s="48"/>
      <c r="P334" s="48"/>
      <c r="Q334" s="57" t="s">
        <v>493</v>
      </c>
      <c r="R334" s="57"/>
      <c r="S334" s="57"/>
      <c r="T334" s="58" t="s">
        <v>1149</v>
      </c>
      <c r="U334" s="57" t="s">
        <v>660</v>
      </c>
      <c r="V334" s="57"/>
      <c r="W334" s="57" t="s">
        <v>491</v>
      </c>
      <c r="X334" s="57"/>
      <c r="Y334" s="65">
        <v>140000</v>
      </c>
      <c r="Z334" s="65"/>
      <c r="AA334" s="65">
        <v>0</v>
      </c>
      <c r="AB334" s="65"/>
      <c r="AC334" s="65"/>
      <c r="AD334" s="68">
        <f t="shared" si="5"/>
        <v>0</v>
      </c>
    </row>
    <row r="335" spans="2:30" ht="24.75" customHeight="1">
      <c r="B335" s="46"/>
      <c r="C335" s="47"/>
      <c r="D335" s="47"/>
      <c r="E335" s="53"/>
      <c r="F335" s="53"/>
      <c r="G335" s="54"/>
      <c r="H335" s="55" t="s">
        <v>661</v>
      </c>
      <c r="I335" s="55"/>
      <c r="J335" s="55"/>
      <c r="K335" s="55"/>
      <c r="L335" s="55"/>
      <c r="M335" s="55"/>
      <c r="N335" s="55"/>
      <c r="O335" s="55"/>
      <c r="P335" s="55"/>
      <c r="Q335" s="49" t="s">
        <v>493</v>
      </c>
      <c r="R335" s="49"/>
      <c r="S335" s="49"/>
      <c r="T335" s="50" t="s">
        <v>1149</v>
      </c>
      <c r="U335" s="49" t="s">
        <v>662</v>
      </c>
      <c r="V335" s="49"/>
      <c r="W335" s="49"/>
      <c r="X335" s="49"/>
      <c r="Y335" s="65">
        <v>105000</v>
      </c>
      <c r="Z335" s="65"/>
      <c r="AA335" s="65">
        <v>0</v>
      </c>
      <c r="AB335" s="65"/>
      <c r="AC335" s="65"/>
      <c r="AD335" s="68">
        <f t="shared" si="5"/>
        <v>0</v>
      </c>
    </row>
    <row r="336" spans="2:30" ht="15" customHeight="1">
      <c r="B336" s="46"/>
      <c r="C336" s="47"/>
      <c r="D336" s="47"/>
      <c r="E336" s="47"/>
      <c r="F336" s="47"/>
      <c r="G336" s="47"/>
      <c r="H336" s="48" t="s">
        <v>532</v>
      </c>
      <c r="I336" s="48"/>
      <c r="J336" s="48"/>
      <c r="K336" s="48"/>
      <c r="L336" s="48"/>
      <c r="M336" s="48"/>
      <c r="N336" s="48"/>
      <c r="O336" s="48"/>
      <c r="P336" s="48"/>
      <c r="Q336" s="49" t="s">
        <v>493</v>
      </c>
      <c r="R336" s="49"/>
      <c r="S336" s="49"/>
      <c r="T336" s="50" t="s">
        <v>1149</v>
      </c>
      <c r="U336" s="49" t="s">
        <v>663</v>
      </c>
      <c r="V336" s="49"/>
      <c r="W336" s="49"/>
      <c r="X336" s="49"/>
      <c r="Y336" s="65">
        <v>105000</v>
      </c>
      <c r="Z336" s="65"/>
      <c r="AA336" s="65">
        <v>0</v>
      </c>
      <c r="AB336" s="65"/>
      <c r="AC336" s="65"/>
      <c r="AD336" s="68">
        <f t="shared" si="5"/>
        <v>0</v>
      </c>
    </row>
    <row r="337" spans="2:30" ht="15" customHeight="1">
      <c r="B337" s="46"/>
      <c r="C337" s="47"/>
      <c r="D337" s="47"/>
      <c r="E337" s="47"/>
      <c r="F337" s="47"/>
      <c r="G337" s="47"/>
      <c r="H337" s="56"/>
      <c r="I337" s="48" t="s">
        <v>358</v>
      </c>
      <c r="J337" s="48"/>
      <c r="K337" s="48"/>
      <c r="L337" s="48"/>
      <c r="M337" s="48"/>
      <c r="N337" s="48"/>
      <c r="O337" s="48"/>
      <c r="P337" s="48"/>
      <c r="Q337" s="57" t="s">
        <v>493</v>
      </c>
      <c r="R337" s="57"/>
      <c r="S337" s="57"/>
      <c r="T337" s="58" t="s">
        <v>1149</v>
      </c>
      <c r="U337" s="57" t="s">
        <v>663</v>
      </c>
      <c r="V337" s="57"/>
      <c r="W337" s="57" t="s">
        <v>491</v>
      </c>
      <c r="X337" s="57"/>
      <c r="Y337" s="65">
        <v>105000</v>
      </c>
      <c r="Z337" s="65"/>
      <c r="AA337" s="65">
        <v>0</v>
      </c>
      <c r="AB337" s="65"/>
      <c r="AC337" s="65"/>
      <c r="AD337" s="68">
        <f t="shared" si="5"/>
        <v>0</v>
      </c>
    </row>
    <row r="338" spans="2:30" ht="15" customHeight="1">
      <c r="B338" s="46"/>
      <c r="C338" s="47"/>
      <c r="D338" s="47"/>
      <c r="E338" s="47"/>
      <c r="F338" s="47"/>
      <c r="G338" s="47"/>
      <c r="H338" s="56"/>
      <c r="I338" s="48" t="s">
        <v>1131</v>
      </c>
      <c r="J338" s="48"/>
      <c r="K338" s="48"/>
      <c r="L338" s="48"/>
      <c r="M338" s="48"/>
      <c r="N338" s="48"/>
      <c r="O338" s="48"/>
      <c r="P338" s="48"/>
      <c r="Q338" s="57" t="s">
        <v>493</v>
      </c>
      <c r="R338" s="57"/>
      <c r="S338" s="57"/>
      <c r="T338" s="58" t="s">
        <v>1149</v>
      </c>
      <c r="U338" s="57" t="s">
        <v>663</v>
      </c>
      <c r="V338" s="57"/>
      <c r="W338" s="57" t="s">
        <v>491</v>
      </c>
      <c r="X338" s="57"/>
      <c r="Y338" s="65">
        <v>105000</v>
      </c>
      <c r="Z338" s="65"/>
      <c r="AA338" s="65">
        <v>0</v>
      </c>
      <c r="AB338" s="65"/>
      <c r="AC338" s="65"/>
      <c r="AD338" s="68">
        <f t="shared" si="5"/>
        <v>0</v>
      </c>
    </row>
    <row r="339" spans="2:30" ht="15" customHeight="1">
      <c r="B339" s="46"/>
      <c r="C339" s="47"/>
      <c r="D339" s="47"/>
      <c r="E339" s="53"/>
      <c r="F339" s="53"/>
      <c r="G339" s="54"/>
      <c r="H339" s="55" t="s">
        <v>664</v>
      </c>
      <c r="I339" s="55"/>
      <c r="J339" s="55"/>
      <c r="K339" s="55"/>
      <c r="L339" s="55"/>
      <c r="M339" s="55"/>
      <c r="N339" s="55"/>
      <c r="O339" s="55"/>
      <c r="P339" s="55"/>
      <c r="Q339" s="49" t="s">
        <v>493</v>
      </c>
      <c r="R339" s="49"/>
      <c r="S339" s="49"/>
      <c r="T339" s="50" t="s">
        <v>1149</v>
      </c>
      <c r="U339" s="49" t="s">
        <v>665</v>
      </c>
      <c r="V339" s="49"/>
      <c r="W339" s="49"/>
      <c r="X339" s="49"/>
      <c r="Y339" s="65">
        <v>36500</v>
      </c>
      <c r="Z339" s="65"/>
      <c r="AA339" s="65">
        <v>0</v>
      </c>
      <c r="AB339" s="65"/>
      <c r="AC339" s="65"/>
      <c r="AD339" s="68">
        <f t="shared" si="5"/>
        <v>0</v>
      </c>
    </row>
    <row r="340" spans="2:30" ht="15" customHeight="1">
      <c r="B340" s="46"/>
      <c r="C340" s="47"/>
      <c r="D340" s="47"/>
      <c r="E340" s="47"/>
      <c r="F340" s="47"/>
      <c r="G340" s="47"/>
      <c r="H340" s="48" t="s">
        <v>532</v>
      </c>
      <c r="I340" s="48"/>
      <c r="J340" s="48"/>
      <c r="K340" s="48"/>
      <c r="L340" s="48"/>
      <c r="M340" s="48"/>
      <c r="N340" s="48"/>
      <c r="O340" s="48"/>
      <c r="P340" s="48"/>
      <c r="Q340" s="49" t="s">
        <v>493</v>
      </c>
      <c r="R340" s="49"/>
      <c r="S340" s="49"/>
      <c r="T340" s="50" t="s">
        <v>1149</v>
      </c>
      <c r="U340" s="49" t="s">
        <v>666</v>
      </c>
      <c r="V340" s="49"/>
      <c r="W340" s="49"/>
      <c r="X340" s="49"/>
      <c r="Y340" s="65">
        <v>36500</v>
      </c>
      <c r="Z340" s="65"/>
      <c r="AA340" s="65">
        <v>0</v>
      </c>
      <c r="AB340" s="65"/>
      <c r="AC340" s="65"/>
      <c r="AD340" s="68">
        <f t="shared" si="5"/>
        <v>0</v>
      </c>
    </row>
    <row r="341" spans="2:30" ht="15" customHeight="1">
      <c r="B341" s="46"/>
      <c r="C341" s="47"/>
      <c r="D341" s="47"/>
      <c r="E341" s="47"/>
      <c r="F341" s="47"/>
      <c r="G341" s="47"/>
      <c r="H341" s="56"/>
      <c r="I341" s="48" t="s">
        <v>358</v>
      </c>
      <c r="J341" s="48"/>
      <c r="K341" s="48"/>
      <c r="L341" s="48"/>
      <c r="M341" s="48"/>
      <c r="N341" s="48"/>
      <c r="O341" s="48"/>
      <c r="P341" s="48"/>
      <c r="Q341" s="57" t="s">
        <v>493</v>
      </c>
      <c r="R341" s="57"/>
      <c r="S341" s="57"/>
      <c r="T341" s="58" t="s">
        <v>1149</v>
      </c>
      <c r="U341" s="57" t="s">
        <v>666</v>
      </c>
      <c r="V341" s="57"/>
      <c r="W341" s="57" t="s">
        <v>491</v>
      </c>
      <c r="X341" s="57"/>
      <c r="Y341" s="65">
        <v>36500</v>
      </c>
      <c r="Z341" s="65"/>
      <c r="AA341" s="65">
        <v>0</v>
      </c>
      <c r="AB341" s="65"/>
      <c r="AC341" s="65"/>
      <c r="AD341" s="68">
        <f t="shared" si="5"/>
        <v>0</v>
      </c>
    </row>
    <row r="342" spans="2:30" ht="15" customHeight="1">
      <c r="B342" s="46"/>
      <c r="C342" s="47"/>
      <c r="D342" s="47"/>
      <c r="E342" s="47"/>
      <c r="F342" s="47"/>
      <c r="G342" s="47"/>
      <c r="H342" s="56"/>
      <c r="I342" s="48" t="s">
        <v>1131</v>
      </c>
      <c r="J342" s="48"/>
      <c r="K342" s="48"/>
      <c r="L342" s="48"/>
      <c r="M342" s="48"/>
      <c r="N342" s="48"/>
      <c r="O342" s="48"/>
      <c r="P342" s="48"/>
      <c r="Q342" s="57" t="s">
        <v>493</v>
      </c>
      <c r="R342" s="57"/>
      <c r="S342" s="57"/>
      <c r="T342" s="58" t="s">
        <v>1149</v>
      </c>
      <c r="U342" s="57" t="s">
        <v>666</v>
      </c>
      <c r="V342" s="57"/>
      <c r="W342" s="57" t="s">
        <v>491</v>
      </c>
      <c r="X342" s="57"/>
      <c r="Y342" s="65">
        <v>36500</v>
      </c>
      <c r="Z342" s="65"/>
      <c r="AA342" s="65">
        <v>0</v>
      </c>
      <c r="AB342" s="65"/>
      <c r="AC342" s="65"/>
      <c r="AD342" s="68">
        <f t="shared" si="5"/>
        <v>0</v>
      </c>
    </row>
    <row r="343" spans="2:30" ht="15" customHeight="1">
      <c r="B343" s="46"/>
      <c r="C343" s="47"/>
      <c r="D343" s="47"/>
      <c r="E343" s="53"/>
      <c r="F343" s="53"/>
      <c r="G343" s="54"/>
      <c r="H343" s="55" t="s">
        <v>667</v>
      </c>
      <c r="I343" s="55"/>
      <c r="J343" s="55"/>
      <c r="K343" s="55"/>
      <c r="L343" s="55"/>
      <c r="M343" s="55"/>
      <c r="N343" s="55"/>
      <c r="O343" s="55"/>
      <c r="P343" s="55"/>
      <c r="Q343" s="49" t="s">
        <v>493</v>
      </c>
      <c r="R343" s="49"/>
      <c r="S343" s="49"/>
      <c r="T343" s="50" t="s">
        <v>1149</v>
      </c>
      <c r="U343" s="49" t="s">
        <v>668</v>
      </c>
      <c r="V343" s="49"/>
      <c r="W343" s="49"/>
      <c r="X343" s="49"/>
      <c r="Y343" s="65">
        <v>7000</v>
      </c>
      <c r="Z343" s="65"/>
      <c r="AA343" s="65">
        <v>6580</v>
      </c>
      <c r="AB343" s="65"/>
      <c r="AC343" s="65"/>
      <c r="AD343" s="68">
        <f t="shared" si="5"/>
        <v>94</v>
      </c>
    </row>
    <row r="344" spans="2:30" ht="15" customHeight="1">
      <c r="B344" s="46"/>
      <c r="C344" s="47"/>
      <c r="D344" s="47"/>
      <c r="E344" s="47"/>
      <c r="F344" s="47"/>
      <c r="G344" s="47"/>
      <c r="H344" s="48" t="s">
        <v>532</v>
      </c>
      <c r="I344" s="48"/>
      <c r="J344" s="48"/>
      <c r="K344" s="48"/>
      <c r="L344" s="48"/>
      <c r="M344" s="48"/>
      <c r="N344" s="48"/>
      <c r="O344" s="48"/>
      <c r="P344" s="48"/>
      <c r="Q344" s="49" t="s">
        <v>493</v>
      </c>
      <c r="R344" s="49"/>
      <c r="S344" s="49"/>
      <c r="T344" s="50" t="s">
        <v>1149</v>
      </c>
      <c r="U344" s="49" t="s">
        <v>669</v>
      </c>
      <c r="V344" s="49"/>
      <c r="W344" s="49"/>
      <c r="X344" s="49"/>
      <c r="Y344" s="65">
        <v>7000</v>
      </c>
      <c r="Z344" s="65"/>
      <c r="AA344" s="65">
        <v>6580</v>
      </c>
      <c r="AB344" s="65"/>
      <c r="AC344" s="65"/>
      <c r="AD344" s="68">
        <f t="shared" si="5"/>
        <v>94</v>
      </c>
    </row>
    <row r="345" spans="2:30" ht="15" customHeight="1">
      <c r="B345" s="46"/>
      <c r="C345" s="47"/>
      <c r="D345" s="47"/>
      <c r="E345" s="47"/>
      <c r="F345" s="47"/>
      <c r="G345" s="47"/>
      <c r="H345" s="56"/>
      <c r="I345" s="48" t="s">
        <v>358</v>
      </c>
      <c r="J345" s="48"/>
      <c r="K345" s="48"/>
      <c r="L345" s="48"/>
      <c r="M345" s="48"/>
      <c r="N345" s="48"/>
      <c r="O345" s="48"/>
      <c r="P345" s="48"/>
      <c r="Q345" s="57" t="s">
        <v>493</v>
      </c>
      <c r="R345" s="57"/>
      <c r="S345" s="57"/>
      <c r="T345" s="58" t="s">
        <v>1149</v>
      </c>
      <c r="U345" s="57" t="s">
        <v>669</v>
      </c>
      <c r="V345" s="57"/>
      <c r="W345" s="57" t="s">
        <v>491</v>
      </c>
      <c r="X345" s="57"/>
      <c r="Y345" s="65">
        <v>7000</v>
      </c>
      <c r="Z345" s="65"/>
      <c r="AA345" s="65">
        <v>6580</v>
      </c>
      <c r="AB345" s="65"/>
      <c r="AC345" s="65"/>
      <c r="AD345" s="68">
        <f t="shared" si="5"/>
        <v>94</v>
      </c>
    </row>
    <row r="346" spans="2:30" ht="15" customHeight="1">
      <c r="B346" s="46"/>
      <c r="C346" s="47"/>
      <c r="D346" s="47"/>
      <c r="E346" s="47"/>
      <c r="F346" s="47"/>
      <c r="G346" s="47"/>
      <c r="H346" s="56"/>
      <c r="I346" s="48" t="s">
        <v>1131</v>
      </c>
      <c r="J346" s="48"/>
      <c r="K346" s="48"/>
      <c r="L346" s="48"/>
      <c r="M346" s="48"/>
      <c r="N346" s="48"/>
      <c r="O346" s="48"/>
      <c r="P346" s="48"/>
      <c r="Q346" s="57" t="s">
        <v>493</v>
      </c>
      <c r="R346" s="57"/>
      <c r="S346" s="57"/>
      <c r="T346" s="58" t="s">
        <v>1149</v>
      </c>
      <c r="U346" s="57" t="s">
        <v>669</v>
      </c>
      <c r="V346" s="57"/>
      <c r="W346" s="57" t="s">
        <v>491</v>
      </c>
      <c r="X346" s="57"/>
      <c r="Y346" s="65">
        <v>7000</v>
      </c>
      <c r="Z346" s="65"/>
      <c r="AA346" s="65">
        <v>6580</v>
      </c>
      <c r="AB346" s="65"/>
      <c r="AC346" s="65"/>
      <c r="AD346" s="68">
        <f t="shared" si="5"/>
        <v>94</v>
      </c>
    </row>
    <row r="347" spans="2:30" ht="15" customHeight="1">
      <c r="B347" s="42"/>
      <c r="C347" s="43" t="s">
        <v>379</v>
      </c>
      <c r="D347" s="43"/>
      <c r="E347" s="43"/>
      <c r="F347" s="43"/>
      <c r="G347" s="43"/>
      <c r="H347" s="43"/>
      <c r="I347" s="43"/>
      <c r="J347" s="43"/>
      <c r="K347" s="43"/>
      <c r="L347" s="43"/>
      <c r="M347" s="43"/>
      <c r="N347" s="43"/>
      <c r="O347" s="43"/>
      <c r="P347" s="43"/>
      <c r="Q347" s="44" t="s">
        <v>493</v>
      </c>
      <c r="R347" s="44"/>
      <c r="S347" s="44"/>
      <c r="T347" s="45" t="s">
        <v>1150</v>
      </c>
      <c r="U347" s="44"/>
      <c r="V347" s="44"/>
      <c r="W347" s="44"/>
      <c r="X347" s="44"/>
      <c r="Y347" s="65">
        <v>7867224</v>
      </c>
      <c r="Z347" s="65"/>
      <c r="AA347" s="65">
        <v>2493197.84</v>
      </c>
      <c r="AB347" s="65"/>
      <c r="AC347" s="65"/>
      <c r="AD347" s="68">
        <f t="shared" si="5"/>
        <v>31.690947658284546</v>
      </c>
    </row>
    <row r="348" spans="2:30" ht="15" customHeight="1">
      <c r="B348" s="46"/>
      <c r="C348" s="47"/>
      <c r="D348" s="48" t="s">
        <v>380</v>
      </c>
      <c r="E348" s="48"/>
      <c r="F348" s="48"/>
      <c r="G348" s="48"/>
      <c r="H348" s="48"/>
      <c r="I348" s="48"/>
      <c r="J348" s="48"/>
      <c r="K348" s="48"/>
      <c r="L348" s="48"/>
      <c r="M348" s="48"/>
      <c r="N348" s="48"/>
      <c r="O348" s="48"/>
      <c r="P348" s="48"/>
      <c r="Q348" s="49" t="s">
        <v>493</v>
      </c>
      <c r="R348" s="49"/>
      <c r="S348" s="49"/>
      <c r="T348" s="50" t="s">
        <v>1151</v>
      </c>
      <c r="U348" s="49"/>
      <c r="V348" s="49"/>
      <c r="W348" s="49"/>
      <c r="X348" s="49"/>
      <c r="Y348" s="65">
        <v>7457224</v>
      </c>
      <c r="Z348" s="65"/>
      <c r="AA348" s="65">
        <v>2493197.84</v>
      </c>
      <c r="AB348" s="65"/>
      <c r="AC348" s="65"/>
      <c r="AD348" s="68">
        <f t="shared" si="5"/>
        <v>33.433323714025484</v>
      </c>
    </row>
    <row r="349" spans="2:30" ht="15" customHeight="1">
      <c r="B349" s="46"/>
      <c r="C349" s="47"/>
      <c r="D349" s="47"/>
      <c r="E349" s="51"/>
      <c r="F349" s="52" t="s">
        <v>670</v>
      </c>
      <c r="G349" s="52"/>
      <c r="H349" s="52"/>
      <c r="I349" s="52"/>
      <c r="J349" s="52"/>
      <c r="K349" s="52"/>
      <c r="L349" s="52"/>
      <c r="M349" s="52"/>
      <c r="N349" s="52"/>
      <c r="O349" s="52"/>
      <c r="P349" s="52"/>
      <c r="Q349" s="44" t="s">
        <v>493</v>
      </c>
      <c r="R349" s="44"/>
      <c r="S349" s="44"/>
      <c r="T349" s="45" t="s">
        <v>1151</v>
      </c>
      <c r="U349" s="44" t="s">
        <v>671</v>
      </c>
      <c r="V349" s="44"/>
      <c r="W349" s="44"/>
      <c r="X349" s="44"/>
      <c r="Y349" s="65">
        <v>7457224</v>
      </c>
      <c r="Z349" s="65"/>
      <c r="AA349" s="65">
        <v>2493197.84</v>
      </c>
      <c r="AB349" s="65"/>
      <c r="AC349" s="65"/>
      <c r="AD349" s="68">
        <f t="shared" si="5"/>
        <v>33.433323714025484</v>
      </c>
    </row>
    <row r="350" spans="2:30" ht="15" customHeight="1">
      <c r="B350" s="46"/>
      <c r="C350" s="47"/>
      <c r="D350" s="47"/>
      <c r="E350" s="53"/>
      <c r="F350" s="53"/>
      <c r="G350" s="54"/>
      <c r="H350" s="55" t="s">
        <v>672</v>
      </c>
      <c r="I350" s="55"/>
      <c r="J350" s="55"/>
      <c r="K350" s="55"/>
      <c r="L350" s="55"/>
      <c r="M350" s="55"/>
      <c r="N350" s="55"/>
      <c r="O350" s="55"/>
      <c r="P350" s="55"/>
      <c r="Q350" s="49" t="s">
        <v>493</v>
      </c>
      <c r="R350" s="49"/>
      <c r="S350" s="49"/>
      <c r="T350" s="50" t="s">
        <v>1151</v>
      </c>
      <c r="U350" s="49" t="s">
        <v>673</v>
      </c>
      <c r="V350" s="49"/>
      <c r="W350" s="49"/>
      <c r="X350" s="49"/>
      <c r="Y350" s="65">
        <v>4738744</v>
      </c>
      <c r="Z350" s="65"/>
      <c r="AA350" s="65">
        <v>2373197.84</v>
      </c>
      <c r="AB350" s="65"/>
      <c r="AC350" s="65"/>
      <c r="AD350" s="68">
        <f t="shared" si="5"/>
        <v>50.080735317206418</v>
      </c>
    </row>
    <row r="351" spans="2:30" ht="15" customHeight="1">
      <c r="B351" s="46"/>
      <c r="C351" s="47"/>
      <c r="D351" s="47"/>
      <c r="E351" s="47"/>
      <c r="F351" s="47"/>
      <c r="G351" s="47"/>
      <c r="H351" s="48" t="s">
        <v>580</v>
      </c>
      <c r="I351" s="48"/>
      <c r="J351" s="48"/>
      <c r="K351" s="48"/>
      <c r="L351" s="48"/>
      <c r="M351" s="48"/>
      <c r="N351" s="48"/>
      <c r="O351" s="48"/>
      <c r="P351" s="48"/>
      <c r="Q351" s="49" t="s">
        <v>493</v>
      </c>
      <c r="R351" s="49"/>
      <c r="S351" s="49"/>
      <c r="T351" s="50" t="s">
        <v>1151</v>
      </c>
      <c r="U351" s="49" t="s">
        <v>674</v>
      </c>
      <c r="V351" s="49"/>
      <c r="W351" s="49"/>
      <c r="X351" s="49"/>
      <c r="Y351" s="65">
        <v>4738744</v>
      </c>
      <c r="Z351" s="65"/>
      <c r="AA351" s="65">
        <v>2373197.84</v>
      </c>
      <c r="AB351" s="65"/>
      <c r="AC351" s="65"/>
      <c r="AD351" s="68">
        <f t="shared" si="5"/>
        <v>50.080735317206418</v>
      </c>
    </row>
    <row r="352" spans="2:30" ht="15" customHeight="1">
      <c r="B352" s="46"/>
      <c r="C352" s="47"/>
      <c r="D352" s="47"/>
      <c r="E352" s="47"/>
      <c r="F352" s="47"/>
      <c r="G352" s="47"/>
      <c r="H352" s="56"/>
      <c r="I352" s="48" t="s">
        <v>370</v>
      </c>
      <c r="J352" s="48"/>
      <c r="K352" s="48"/>
      <c r="L352" s="48"/>
      <c r="M352" s="48"/>
      <c r="N352" s="48"/>
      <c r="O352" s="48"/>
      <c r="P352" s="48"/>
      <c r="Q352" s="57" t="s">
        <v>493</v>
      </c>
      <c r="R352" s="57"/>
      <c r="S352" s="57"/>
      <c r="T352" s="58" t="s">
        <v>1151</v>
      </c>
      <c r="U352" s="57" t="s">
        <v>674</v>
      </c>
      <c r="V352" s="57"/>
      <c r="W352" s="57" t="s">
        <v>598</v>
      </c>
      <c r="X352" s="57"/>
      <c r="Y352" s="65">
        <v>3215164.72</v>
      </c>
      <c r="Z352" s="65"/>
      <c r="AA352" s="65">
        <v>1741106.7</v>
      </c>
      <c r="AB352" s="65"/>
      <c r="AC352" s="65"/>
      <c r="AD352" s="68">
        <f t="shared" si="5"/>
        <v>54.15295487566808</v>
      </c>
    </row>
    <row r="353" spans="2:30" ht="15" customHeight="1">
      <c r="B353" s="46"/>
      <c r="C353" s="47"/>
      <c r="D353" s="47"/>
      <c r="E353" s="47"/>
      <c r="F353" s="47"/>
      <c r="G353" s="47"/>
      <c r="H353" s="56"/>
      <c r="I353" s="48" t="s">
        <v>1131</v>
      </c>
      <c r="J353" s="48"/>
      <c r="K353" s="48"/>
      <c r="L353" s="48"/>
      <c r="M353" s="48"/>
      <c r="N353" s="48"/>
      <c r="O353" s="48"/>
      <c r="P353" s="48"/>
      <c r="Q353" s="57" t="s">
        <v>493</v>
      </c>
      <c r="R353" s="57"/>
      <c r="S353" s="57"/>
      <c r="T353" s="58" t="s">
        <v>1151</v>
      </c>
      <c r="U353" s="57" t="s">
        <v>674</v>
      </c>
      <c r="V353" s="57"/>
      <c r="W353" s="57" t="s">
        <v>598</v>
      </c>
      <c r="X353" s="57"/>
      <c r="Y353" s="65">
        <v>3215164.72</v>
      </c>
      <c r="Z353" s="65"/>
      <c r="AA353" s="65">
        <v>1741106.7</v>
      </c>
      <c r="AB353" s="65"/>
      <c r="AC353" s="65"/>
      <c r="AD353" s="68">
        <f t="shared" si="5"/>
        <v>54.15295487566808</v>
      </c>
    </row>
    <row r="354" spans="2:30" ht="15" customHeight="1">
      <c r="B354" s="46"/>
      <c r="C354" s="47"/>
      <c r="D354" s="47"/>
      <c r="E354" s="47"/>
      <c r="F354" s="47"/>
      <c r="G354" s="47"/>
      <c r="H354" s="56"/>
      <c r="I354" s="48" t="s">
        <v>372</v>
      </c>
      <c r="J354" s="48"/>
      <c r="K354" s="48"/>
      <c r="L354" s="48"/>
      <c r="M354" s="48"/>
      <c r="N354" s="48"/>
      <c r="O354" s="48"/>
      <c r="P354" s="48"/>
      <c r="Q354" s="57" t="s">
        <v>493</v>
      </c>
      <c r="R354" s="57"/>
      <c r="S354" s="57"/>
      <c r="T354" s="58" t="s">
        <v>1151</v>
      </c>
      <c r="U354" s="57" t="s">
        <v>674</v>
      </c>
      <c r="V354" s="57"/>
      <c r="W354" s="57" t="s">
        <v>599</v>
      </c>
      <c r="X354" s="57"/>
      <c r="Y354" s="65">
        <v>970979.28</v>
      </c>
      <c r="Z354" s="65"/>
      <c r="AA354" s="65">
        <v>436675.11</v>
      </c>
      <c r="AB354" s="65"/>
      <c r="AC354" s="65"/>
      <c r="AD354" s="68">
        <f t="shared" si="5"/>
        <v>44.972649673842682</v>
      </c>
    </row>
    <row r="355" spans="2:30" ht="15" customHeight="1">
      <c r="B355" s="46"/>
      <c r="C355" s="47"/>
      <c r="D355" s="47"/>
      <c r="E355" s="47"/>
      <c r="F355" s="47"/>
      <c r="G355" s="47"/>
      <c r="H355" s="56"/>
      <c r="I355" s="48" t="s">
        <v>1131</v>
      </c>
      <c r="J355" s="48"/>
      <c r="K355" s="48"/>
      <c r="L355" s="48"/>
      <c r="M355" s="48"/>
      <c r="N355" s="48"/>
      <c r="O355" s="48"/>
      <c r="P355" s="48"/>
      <c r="Q355" s="57" t="s">
        <v>493</v>
      </c>
      <c r="R355" s="57"/>
      <c r="S355" s="57"/>
      <c r="T355" s="58" t="s">
        <v>1151</v>
      </c>
      <c r="U355" s="57" t="s">
        <v>674</v>
      </c>
      <c r="V355" s="57"/>
      <c r="W355" s="57" t="s">
        <v>599</v>
      </c>
      <c r="X355" s="57"/>
      <c r="Y355" s="65">
        <v>970979.28</v>
      </c>
      <c r="Z355" s="65"/>
      <c r="AA355" s="65">
        <v>436675.11</v>
      </c>
      <c r="AB355" s="65"/>
      <c r="AC355" s="65"/>
      <c r="AD355" s="68">
        <f t="shared" si="5"/>
        <v>44.972649673842682</v>
      </c>
    </row>
    <row r="356" spans="2:30" ht="15" customHeight="1">
      <c r="B356" s="46"/>
      <c r="C356" s="47"/>
      <c r="D356" s="47"/>
      <c r="E356" s="47"/>
      <c r="F356" s="47"/>
      <c r="G356" s="47"/>
      <c r="H356" s="56"/>
      <c r="I356" s="48" t="s">
        <v>358</v>
      </c>
      <c r="J356" s="48"/>
      <c r="K356" s="48"/>
      <c r="L356" s="48"/>
      <c r="M356" s="48"/>
      <c r="N356" s="48"/>
      <c r="O356" s="48"/>
      <c r="P356" s="48"/>
      <c r="Q356" s="57" t="s">
        <v>493</v>
      </c>
      <c r="R356" s="57"/>
      <c r="S356" s="57"/>
      <c r="T356" s="58" t="s">
        <v>1151</v>
      </c>
      <c r="U356" s="57" t="s">
        <v>674</v>
      </c>
      <c r="V356" s="57"/>
      <c r="W356" s="57" t="s">
        <v>491</v>
      </c>
      <c r="X356" s="57"/>
      <c r="Y356" s="65">
        <v>552600</v>
      </c>
      <c r="Z356" s="65"/>
      <c r="AA356" s="65">
        <v>195416.03</v>
      </c>
      <c r="AB356" s="65"/>
      <c r="AC356" s="65"/>
      <c r="AD356" s="68">
        <f t="shared" si="5"/>
        <v>35.363016648570394</v>
      </c>
    </row>
    <row r="357" spans="2:30" ht="15" customHeight="1">
      <c r="B357" s="46"/>
      <c r="C357" s="47"/>
      <c r="D357" s="47"/>
      <c r="E357" s="47"/>
      <c r="F357" s="47"/>
      <c r="G357" s="47"/>
      <c r="H357" s="56"/>
      <c r="I357" s="48" t="s">
        <v>1131</v>
      </c>
      <c r="J357" s="48"/>
      <c r="K357" s="48"/>
      <c r="L357" s="48"/>
      <c r="M357" s="48"/>
      <c r="N357" s="48"/>
      <c r="O357" s="48"/>
      <c r="P357" s="48"/>
      <c r="Q357" s="57" t="s">
        <v>493</v>
      </c>
      <c r="R357" s="57"/>
      <c r="S357" s="57"/>
      <c r="T357" s="58" t="s">
        <v>1151</v>
      </c>
      <c r="U357" s="57" t="s">
        <v>674</v>
      </c>
      <c r="V357" s="57"/>
      <c r="W357" s="57" t="s">
        <v>491</v>
      </c>
      <c r="X357" s="57"/>
      <c r="Y357" s="65">
        <v>552600</v>
      </c>
      <c r="Z357" s="65"/>
      <c r="AA357" s="65">
        <v>195416.03</v>
      </c>
      <c r="AB357" s="65"/>
      <c r="AC357" s="65"/>
      <c r="AD357" s="68">
        <f t="shared" si="5"/>
        <v>35.363016648570394</v>
      </c>
    </row>
    <row r="358" spans="2:30" ht="15" customHeight="1">
      <c r="B358" s="46"/>
      <c r="C358" s="47"/>
      <c r="D358" s="47"/>
      <c r="E358" s="53"/>
      <c r="F358" s="53"/>
      <c r="G358" s="54"/>
      <c r="H358" s="55" t="s">
        <v>675</v>
      </c>
      <c r="I358" s="55"/>
      <c r="J358" s="55"/>
      <c r="K358" s="55"/>
      <c r="L358" s="55"/>
      <c r="M358" s="55"/>
      <c r="N358" s="55"/>
      <c r="O358" s="55"/>
      <c r="P358" s="55"/>
      <c r="Q358" s="49" t="s">
        <v>493</v>
      </c>
      <c r="R358" s="49"/>
      <c r="S358" s="49"/>
      <c r="T358" s="50" t="s">
        <v>1151</v>
      </c>
      <c r="U358" s="49" t="s">
        <v>676</v>
      </c>
      <c r="V358" s="49"/>
      <c r="W358" s="49"/>
      <c r="X358" s="49"/>
      <c r="Y358" s="65">
        <v>600000</v>
      </c>
      <c r="Z358" s="65"/>
      <c r="AA358" s="65">
        <v>120000</v>
      </c>
      <c r="AB358" s="65"/>
      <c r="AC358" s="65"/>
      <c r="AD358" s="68">
        <f t="shared" si="5"/>
        <v>20</v>
      </c>
    </row>
    <row r="359" spans="2:30" ht="15" customHeight="1">
      <c r="B359" s="46"/>
      <c r="C359" s="47"/>
      <c r="D359" s="47"/>
      <c r="E359" s="47"/>
      <c r="F359" s="47"/>
      <c r="G359" s="47"/>
      <c r="H359" s="48" t="s">
        <v>416</v>
      </c>
      <c r="I359" s="48"/>
      <c r="J359" s="48"/>
      <c r="K359" s="48"/>
      <c r="L359" s="48"/>
      <c r="M359" s="48"/>
      <c r="N359" s="48"/>
      <c r="O359" s="48"/>
      <c r="P359" s="48"/>
      <c r="Q359" s="49" t="s">
        <v>493</v>
      </c>
      <c r="R359" s="49"/>
      <c r="S359" s="49"/>
      <c r="T359" s="50" t="s">
        <v>1151</v>
      </c>
      <c r="U359" s="49" t="s">
        <v>677</v>
      </c>
      <c r="V359" s="49"/>
      <c r="W359" s="49"/>
      <c r="X359" s="49"/>
      <c r="Y359" s="65">
        <v>600000</v>
      </c>
      <c r="Z359" s="65"/>
      <c r="AA359" s="65">
        <v>120000</v>
      </c>
      <c r="AB359" s="65"/>
      <c r="AC359" s="65"/>
      <c r="AD359" s="68">
        <f t="shared" si="5"/>
        <v>20</v>
      </c>
    </row>
    <row r="360" spans="2:30" ht="15" customHeight="1">
      <c r="B360" s="46"/>
      <c r="C360" s="47"/>
      <c r="D360" s="47"/>
      <c r="E360" s="47"/>
      <c r="F360" s="47"/>
      <c r="G360" s="47"/>
      <c r="H360" s="56"/>
      <c r="I360" s="48" t="s">
        <v>381</v>
      </c>
      <c r="J360" s="48"/>
      <c r="K360" s="48"/>
      <c r="L360" s="48"/>
      <c r="M360" s="48"/>
      <c r="N360" s="48"/>
      <c r="O360" s="48"/>
      <c r="P360" s="48"/>
      <c r="Q360" s="57" t="s">
        <v>493</v>
      </c>
      <c r="R360" s="57"/>
      <c r="S360" s="57"/>
      <c r="T360" s="58" t="s">
        <v>1151</v>
      </c>
      <c r="U360" s="57" t="s">
        <v>677</v>
      </c>
      <c r="V360" s="57"/>
      <c r="W360" s="57" t="s">
        <v>678</v>
      </c>
      <c r="X360" s="57"/>
      <c r="Y360" s="65">
        <v>600000</v>
      </c>
      <c r="Z360" s="65"/>
      <c r="AA360" s="65">
        <v>120000</v>
      </c>
      <c r="AB360" s="65"/>
      <c r="AC360" s="65"/>
      <c r="AD360" s="68">
        <f t="shared" si="5"/>
        <v>20</v>
      </c>
    </row>
    <row r="361" spans="2:30" ht="15" customHeight="1">
      <c r="B361" s="46"/>
      <c r="C361" s="47"/>
      <c r="D361" s="47"/>
      <c r="E361" s="47"/>
      <c r="F361" s="47"/>
      <c r="G361" s="47"/>
      <c r="H361" s="56"/>
      <c r="I361" s="48" t="s">
        <v>1131</v>
      </c>
      <c r="J361" s="48"/>
      <c r="K361" s="48"/>
      <c r="L361" s="48"/>
      <c r="M361" s="48"/>
      <c r="N361" s="48"/>
      <c r="O361" s="48"/>
      <c r="P361" s="48"/>
      <c r="Q361" s="57" t="s">
        <v>493</v>
      </c>
      <c r="R361" s="57"/>
      <c r="S361" s="57"/>
      <c r="T361" s="58" t="s">
        <v>1151</v>
      </c>
      <c r="U361" s="57" t="s">
        <v>677</v>
      </c>
      <c r="V361" s="57"/>
      <c r="W361" s="57" t="s">
        <v>678</v>
      </c>
      <c r="X361" s="57"/>
      <c r="Y361" s="65">
        <v>600000</v>
      </c>
      <c r="Z361" s="65"/>
      <c r="AA361" s="65">
        <v>120000</v>
      </c>
      <c r="AB361" s="65"/>
      <c r="AC361" s="65"/>
      <c r="AD361" s="68">
        <f t="shared" si="5"/>
        <v>20</v>
      </c>
    </row>
    <row r="362" spans="2:30" ht="15" customHeight="1">
      <c r="B362" s="46"/>
      <c r="C362" s="47"/>
      <c r="D362" s="47"/>
      <c r="E362" s="53"/>
      <c r="F362" s="53"/>
      <c r="G362" s="54"/>
      <c r="H362" s="55" t="s">
        <v>679</v>
      </c>
      <c r="I362" s="55"/>
      <c r="J362" s="55"/>
      <c r="K362" s="55"/>
      <c r="L362" s="55"/>
      <c r="M362" s="55"/>
      <c r="N362" s="55"/>
      <c r="O362" s="55"/>
      <c r="P362" s="55"/>
      <c r="Q362" s="49" t="s">
        <v>493</v>
      </c>
      <c r="R362" s="49"/>
      <c r="S362" s="49"/>
      <c r="T362" s="50" t="s">
        <v>1151</v>
      </c>
      <c r="U362" s="49" t="s">
        <v>680</v>
      </c>
      <c r="V362" s="49"/>
      <c r="W362" s="49"/>
      <c r="X362" s="49"/>
      <c r="Y362" s="65">
        <v>2118480</v>
      </c>
      <c r="Z362" s="65"/>
      <c r="AA362" s="65">
        <v>0</v>
      </c>
      <c r="AB362" s="65"/>
      <c r="AC362" s="65"/>
      <c r="AD362" s="68">
        <f t="shared" si="5"/>
        <v>0</v>
      </c>
    </row>
    <row r="363" spans="2:30" ht="15" customHeight="1">
      <c r="B363" s="46"/>
      <c r="C363" s="47"/>
      <c r="D363" s="47"/>
      <c r="E363" s="47"/>
      <c r="F363" s="47"/>
      <c r="G363" s="47"/>
      <c r="H363" s="48" t="s">
        <v>532</v>
      </c>
      <c r="I363" s="48"/>
      <c r="J363" s="48"/>
      <c r="K363" s="48"/>
      <c r="L363" s="48"/>
      <c r="M363" s="48"/>
      <c r="N363" s="48"/>
      <c r="O363" s="48"/>
      <c r="P363" s="48"/>
      <c r="Q363" s="49" t="s">
        <v>493</v>
      </c>
      <c r="R363" s="49"/>
      <c r="S363" s="49"/>
      <c r="T363" s="50" t="s">
        <v>1151</v>
      </c>
      <c r="U363" s="49" t="s">
        <v>681</v>
      </c>
      <c r="V363" s="49"/>
      <c r="W363" s="49"/>
      <c r="X363" s="49"/>
      <c r="Y363" s="65">
        <v>2118480</v>
      </c>
      <c r="Z363" s="65"/>
      <c r="AA363" s="65">
        <v>0</v>
      </c>
      <c r="AB363" s="65"/>
      <c r="AC363" s="65"/>
      <c r="AD363" s="68">
        <f t="shared" si="5"/>
        <v>0</v>
      </c>
    </row>
    <row r="364" spans="2:30" ht="15" customHeight="1">
      <c r="B364" s="46"/>
      <c r="C364" s="47"/>
      <c r="D364" s="47"/>
      <c r="E364" s="47"/>
      <c r="F364" s="47"/>
      <c r="G364" s="47"/>
      <c r="H364" s="56"/>
      <c r="I364" s="48" t="s">
        <v>358</v>
      </c>
      <c r="J364" s="48"/>
      <c r="K364" s="48"/>
      <c r="L364" s="48"/>
      <c r="M364" s="48"/>
      <c r="N364" s="48"/>
      <c r="O364" s="48"/>
      <c r="P364" s="48"/>
      <c r="Q364" s="57" t="s">
        <v>493</v>
      </c>
      <c r="R364" s="57"/>
      <c r="S364" s="57"/>
      <c r="T364" s="58" t="s">
        <v>1151</v>
      </c>
      <c r="U364" s="57" t="s">
        <v>681</v>
      </c>
      <c r="V364" s="57"/>
      <c r="W364" s="57" t="s">
        <v>491</v>
      </c>
      <c r="X364" s="57"/>
      <c r="Y364" s="65">
        <v>2118480</v>
      </c>
      <c r="Z364" s="65"/>
      <c r="AA364" s="65">
        <v>0</v>
      </c>
      <c r="AB364" s="65"/>
      <c r="AC364" s="65"/>
      <c r="AD364" s="68">
        <f t="shared" si="5"/>
        <v>0</v>
      </c>
    </row>
    <row r="365" spans="2:30" ht="15" customHeight="1">
      <c r="B365" s="46"/>
      <c r="C365" s="47"/>
      <c r="D365" s="47"/>
      <c r="E365" s="47"/>
      <c r="F365" s="47"/>
      <c r="G365" s="47"/>
      <c r="H365" s="56"/>
      <c r="I365" s="48" t="s">
        <v>1131</v>
      </c>
      <c r="J365" s="48"/>
      <c r="K365" s="48"/>
      <c r="L365" s="48"/>
      <c r="M365" s="48"/>
      <c r="N365" s="48"/>
      <c r="O365" s="48"/>
      <c r="P365" s="48"/>
      <c r="Q365" s="57" t="s">
        <v>493</v>
      </c>
      <c r="R365" s="57"/>
      <c r="S365" s="57"/>
      <c r="T365" s="58" t="s">
        <v>1151</v>
      </c>
      <c r="U365" s="57" t="s">
        <v>681</v>
      </c>
      <c r="V365" s="57"/>
      <c r="W365" s="57" t="s">
        <v>491</v>
      </c>
      <c r="X365" s="57"/>
      <c r="Y365" s="65">
        <v>2118480</v>
      </c>
      <c r="Z365" s="65"/>
      <c r="AA365" s="65">
        <v>0</v>
      </c>
      <c r="AB365" s="65"/>
      <c r="AC365" s="65"/>
      <c r="AD365" s="68">
        <f t="shared" si="5"/>
        <v>0</v>
      </c>
    </row>
    <row r="366" spans="2:30" ht="15" customHeight="1">
      <c r="B366" s="46"/>
      <c r="C366" s="47"/>
      <c r="D366" s="48" t="s">
        <v>382</v>
      </c>
      <c r="E366" s="48"/>
      <c r="F366" s="48"/>
      <c r="G366" s="48"/>
      <c r="H366" s="48"/>
      <c r="I366" s="48"/>
      <c r="J366" s="48"/>
      <c r="K366" s="48"/>
      <c r="L366" s="48"/>
      <c r="M366" s="48"/>
      <c r="N366" s="48"/>
      <c r="O366" s="48"/>
      <c r="P366" s="48"/>
      <c r="Q366" s="49" t="s">
        <v>493</v>
      </c>
      <c r="R366" s="49"/>
      <c r="S366" s="49"/>
      <c r="T366" s="50" t="s">
        <v>1152</v>
      </c>
      <c r="U366" s="49"/>
      <c r="V366" s="49"/>
      <c r="W366" s="49"/>
      <c r="X366" s="49"/>
      <c r="Y366" s="65">
        <v>410000</v>
      </c>
      <c r="Z366" s="65"/>
      <c r="AA366" s="65">
        <v>0</v>
      </c>
      <c r="AB366" s="65"/>
      <c r="AC366" s="65"/>
      <c r="AD366" s="68">
        <f t="shared" si="5"/>
        <v>0</v>
      </c>
    </row>
    <row r="367" spans="2:30" ht="15" customHeight="1">
      <c r="B367" s="46"/>
      <c r="C367" s="47"/>
      <c r="D367" s="47"/>
      <c r="E367" s="51"/>
      <c r="F367" s="52" t="s">
        <v>682</v>
      </c>
      <c r="G367" s="52"/>
      <c r="H367" s="52"/>
      <c r="I367" s="52"/>
      <c r="J367" s="52"/>
      <c r="K367" s="52"/>
      <c r="L367" s="52"/>
      <c r="M367" s="52"/>
      <c r="N367" s="52"/>
      <c r="O367" s="52"/>
      <c r="P367" s="52"/>
      <c r="Q367" s="44" t="s">
        <v>493</v>
      </c>
      <c r="R367" s="44"/>
      <c r="S367" s="44"/>
      <c r="T367" s="45" t="s">
        <v>1152</v>
      </c>
      <c r="U367" s="44" t="s">
        <v>683</v>
      </c>
      <c r="V367" s="44"/>
      <c r="W367" s="44"/>
      <c r="X367" s="44"/>
      <c r="Y367" s="65">
        <v>410000</v>
      </c>
      <c r="Z367" s="65"/>
      <c r="AA367" s="65">
        <v>0</v>
      </c>
      <c r="AB367" s="65"/>
      <c r="AC367" s="65"/>
      <c r="AD367" s="68">
        <f t="shared" si="5"/>
        <v>0</v>
      </c>
    </row>
    <row r="368" spans="2:30" ht="15" customHeight="1">
      <c r="B368" s="46"/>
      <c r="C368" s="47"/>
      <c r="D368" s="47"/>
      <c r="E368" s="53"/>
      <c r="F368" s="53"/>
      <c r="G368" s="54"/>
      <c r="H368" s="55" t="s">
        <v>684</v>
      </c>
      <c r="I368" s="55"/>
      <c r="J368" s="55"/>
      <c r="K368" s="55"/>
      <c r="L368" s="55"/>
      <c r="M368" s="55"/>
      <c r="N368" s="55"/>
      <c r="O368" s="55"/>
      <c r="P368" s="55"/>
      <c r="Q368" s="49" t="s">
        <v>493</v>
      </c>
      <c r="R368" s="49"/>
      <c r="S368" s="49"/>
      <c r="T368" s="50" t="s">
        <v>1152</v>
      </c>
      <c r="U368" s="49" t="s">
        <v>685</v>
      </c>
      <c r="V368" s="49"/>
      <c r="W368" s="49"/>
      <c r="X368" s="49"/>
      <c r="Y368" s="65">
        <v>360000</v>
      </c>
      <c r="Z368" s="65"/>
      <c r="AA368" s="65">
        <v>0</v>
      </c>
      <c r="AB368" s="65"/>
      <c r="AC368" s="65"/>
      <c r="AD368" s="68">
        <f t="shared" si="5"/>
        <v>0</v>
      </c>
    </row>
    <row r="369" spans="2:30" ht="15" customHeight="1">
      <c r="B369" s="46"/>
      <c r="C369" s="47"/>
      <c r="D369" s="47"/>
      <c r="E369" s="47"/>
      <c r="F369" s="47"/>
      <c r="G369" s="47"/>
      <c r="H369" s="48" t="s">
        <v>532</v>
      </c>
      <c r="I369" s="48"/>
      <c r="J369" s="48"/>
      <c r="K369" s="48"/>
      <c r="L369" s="48"/>
      <c r="M369" s="48"/>
      <c r="N369" s="48"/>
      <c r="O369" s="48"/>
      <c r="P369" s="48"/>
      <c r="Q369" s="49" t="s">
        <v>493</v>
      </c>
      <c r="R369" s="49"/>
      <c r="S369" s="49"/>
      <c r="T369" s="50" t="s">
        <v>1152</v>
      </c>
      <c r="U369" s="49" t="s">
        <v>686</v>
      </c>
      <c r="V369" s="49"/>
      <c r="W369" s="49"/>
      <c r="X369" s="49"/>
      <c r="Y369" s="65">
        <v>360000</v>
      </c>
      <c r="Z369" s="65"/>
      <c r="AA369" s="65">
        <v>0</v>
      </c>
      <c r="AB369" s="65"/>
      <c r="AC369" s="65"/>
      <c r="AD369" s="68">
        <f t="shared" si="5"/>
        <v>0</v>
      </c>
    </row>
    <row r="370" spans="2:30" ht="15" customHeight="1">
      <c r="B370" s="46"/>
      <c r="C370" s="47"/>
      <c r="D370" s="47"/>
      <c r="E370" s="47"/>
      <c r="F370" s="47"/>
      <c r="G370" s="47"/>
      <c r="H370" s="56"/>
      <c r="I370" s="48" t="s">
        <v>358</v>
      </c>
      <c r="J370" s="48"/>
      <c r="K370" s="48"/>
      <c r="L370" s="48"/>
      <c r="M370" s="48"/>
      <c r="N370" s="48"/>
      <c r="O370" s="48"/>
      <c r="P370" s="48"/>
      <c r="Q370" s="57" t="s">
        <v>493</v>
      </c>
      <c r="R370" s="57"/>
      <c r="S370" s="57"/>
      <c r="T370" s="58" t="s">
        <v>1152</v>
      </c>
      <c r="U370" s="57" t="s">
        <v>686</v>
      </c>
      <c r="V370" s="57"/>
      <c r="W370" s="57" t="s">
        <v>491</v>
      </c>
      <c r="X370" s="57"/>
      <c r="Y370" s="65">
        <v>360000</v>
      </c>
      <c r="Z370" s="65"/>
      <c r="AA370" s="65">
        <v>0</v>
      </c>
      <c r="AB370" s="65"/>
      <c r="AC370" s="65"/>
      <c r="AD370" s="68">
        <f t="shared" si="5"/>
        <v>0</v>
      </c>
    </row>
    <row r="371" spans="2:30" ht="15" customHeight="1">
      <c r="B371" s="46"/>
      <c r="C371" s="47"/>
      <c r="D371" s="47"/>
      <c r="E371" s="47"/>
      <c r="F371" s="47"/>
      <c r="G371" s="47"/>
      <c r="H371" s="56"/>
      <c r="I371" s="48" t="s">
        <v>1131</v>
      </c>
      <c r="J371" s="48"/>
      <c r="K371" s="48"/>
      <c r="L371" s="48"/>
      <c r="M371" s="48"/>
      <c r="N371" s="48"/>
      <c r="O371" s="48"/>
      <c r="P371" s="48"/>
      <c r="Q371" s="57" t="s">
        <v>493</v>
      </c>
      <c r="R371" s="57"/>
      <c r="S371" s="57"/>
      <c r="T371" s="58" t="s">
        <v>1152</v>
      </c>
      <c r="U371" s="57" t="s">
        <v>686</v>
      </c>
      <c r="V371" s="57"/>
      <c r="W371" s="57" t="s">
        <v>491</v>
      </c>
      <c r="X371" s="57"/>
      <c r="Y371" s="65">
        <v>360000</v>
      </c>
      <c r="Z371" s="65"/>
      <c r="AA371" s="65">
        <v>0</v>
      </c>
      <c r="AB371" s="65"/>
      <c r="AC371" s="65"/>
      <c r="AD371" s="68">
        <f t="shared" si="5"/>
        <v>0</v>
      </c>
    </row>
    <row r="372" spans="2:30" ht="15" customHeight="1">
      <c r="B372" s="46"/>
      <c r="C372" s="47"/>
      <c r="D372" s="47"/>
      <c r="E372" s="53"/>
      <c r="F372" s="53"/>
      <c r="G372" s="54"/>
      <c r="H372" s="55" t="s">
        <v>687</v>
      </c>
      <c r="I372" s="55"/>
      <c r="J372" s="55"/>
      <c r="K372" s="55"/>
      <c r="L372" s="55"/>
      <c r="M372" s="55"/>
      <c r="N372" s="55"/>
      <c r="O372" s="55"/>
      <c r="P372" s="55"/>
      <c r="Q372" s="49" t="s">
        <v>493</v>
      </c>
      <c r="R372" s="49"/>
      <c r="S372" s="49"/>
      <c r="T372" s="50" t="s">
        <v>1152</v>
      </c>
      <c r="U372" s="49" t="s">
        <v>688</v>
      </c>
      <c r="V372" s="49"/>
      <c r="W372" s="49"/>
      <c r="X372" s="49"/>
      <c r="Y372" s="65">
        <v>50000</v>
      </c>
      <c r="Z372" s="65"/>
      <c r="AA372" s="65">
        <v>0</v>
      </c>
      <c r="AB372" s="65"/>
      <c r="AC372" s="65"/>
      <c r="AD372" s="68">
        <f t="shared" si="5"/>
        <v>0</v>
      </c>
    </row>
    <row r="373" spans="2:30" ht="15" customHeight="1">
      <c r="B373" s="46"/>
      <c r="C373" s="47"/>
      <c r="D373" s="47"/>
      <c r="E373" s="47"/>
      <c r="F373" s="47"/>
      <c r="G373" s="47"/>
      <c r="H373" s="48" t="s">
        <v>532</v>
      </c>
      <c r="I373" s="48"/>
      <c r="J373" s="48"/>
      <c r="K373" s="48"/>
      <c r="L373" s="48"/>
      <c r="M373" s="48"/>
      <c r="N373" s="48"/>
      <c r="O373" s="48"/>
      <c r="P373" s="48"/>
      <c r="Q373" s="49" t="s">
        <v>493</v>
      </c>
      <c r="R373" s="49"/>
      <c r="S373" s="49"/>
      <c r="T373" s="50" t="s">
        <v>1152</v>
      </c>
      <c r="U373" s="49" t="s">
        <v>689</v>
      </c>
      <c r="V373" s="49"/>
      <c r="W373" s="49"/>
      <c r="X373" s="49"/>
      <c r="Y373" s="65">
        <v>50000</v>
      </c>
      <c r="Z373" s="65"/>
      <c r="AA373" s="65">
        <v>0</v>
      </c>
      <c r="AB373" s="65"/>
      <c r="AC373" s="65"/>
      <c r="AD373" s="68">
        <f t="shared" si="5"/>
        <v>0</v>
      </c>
    </row>
    <row r="374" spans="2:30" ht="15" customHeight="1">
      <c r="B374" s="46"/>
      <c r="C374" s="47"/>
      <c r="D374" s="47"/>
      <c r="E374" s="47"/>
      <c r="F374" s="47"/>
      <c r="G374" s="47"/>
      <c r="H374" s="56"/>
      <c r="I374" s="48" t="s">
        <v>358</v>
      </c>
      <c r="J374" s="48"/>
      <c r="K374" s="48"/>
      <c r="L374" s="48"/>
      <c r="M374" s="48"/>
      <c r="N374" s="48"/>
      <c r="O374" s="48"/>
      <c r="P374" s="48"/>
      <c r="Q374" s="57" t="s">
        <v>493</v>
      </c>
      <c r="R374" s="57"/>
      <c r="S374" s="57"/>
      <c r="T374" s="58" t="s">
        <v>1152</v>
      </c>
      <c r="U374" s="57" t="s">
        <v>689</v>
      </c>
      <c r="V374" s="57"/>
      <c r="W374" s="57" t="s">
        <v>491</v>
      </c>
      <c r="X374" s="57"/>
      <c r="Y374" s="65">
        <v>50000</v>
      </c>
      <c r="Z374" s="65"/>
      <c r="AA374" s="65">
        <v>0</v>
      </c>
      <c r="AB374" s="65"/>
      <c r="AC374" s="65"/>
      <c r="AD374" s="68">
        <f t="shared" si="5"/>
        <v>0</v>
      </c>
    </row>
    <row r="375" spans="2:30" ht="15" customHeight="1">
      <c r="B375" s="46"/>
      <c r="C375" s="47"/>
      <c r="D375" s="47"/>
      <c r="E375" s="47"/>
      <c r="F375" s="47"/>
      <c r="G375" s="47"/>
      <c r="H375" s="56"/>
      <c r="I375" s="48" t="s">
        <v>1131</v>
      </c>
      <c r="J375" s="48"/>
      <c r="K375" s="48"/>
      <c r="L375" s="48"/>
      <c r="M375" s="48"/>
      <c r="N375" s="48"/>
      <c r="O375" s="48"/>
      <c r="P375" s="48"/>
      <c r="Q375" s="57" t="s">
        <v>493</v>
      </c>
      <c r="R375" s="57"/>
      <c r="S375" s="57"/>
      <c r="T375" s="58" t="s">
        <v>1152</v>
      </c>
      <c r="U375" s="57" t="s">
        <v>689</v>
      </c>
      <c r="V375" s="57"/>
      <c r="W375" s="57" t="s">
        <v>491</v>
      </c>
      <c r="X375" s="57"/>
      <c r="Y375" s="65">
        <v>50000</v>
      </c>
      <c r="Z375" s="65"/>
      <c r="AA375" s="65">
        <v>0</v>
      </c>
      <c r="AB375" s="65"/>
      <c r="AC375" s="65"/>
      <c r="AD375" s="68">
        <f t="shared" si="5"/>
        <v>0</v>
      </c>
    </row>
    <row r="376" spans="2:30" ht="15" customHeight="1">
      <c r="B376" s="42"/>
      <c r="C376" s="43" t="s">
        <v>383</v>
      </c>
      <c r="D376" s="43"/>
      <c r="E376" s="43"/>
      <c r="F376" s="43"/>
      <c r="G376" s="43"/>
      <c r="H376" s="43"/>
      <c r="I376" s="43"/>
      <c r="J376" s="43"/>
      <c r="K376" s="43"/>
      <c r="L376" s="43"/>
      <c r="M376" s="43"/>
      <c r="N376" s="43"/>
      <c r="O376" s="43"/>
      <c r="P376" s="43"/>
      <c r="Q376" s="44" t="s">
        <v>493</v>
      </c>
      <c r="R376" s="44"/>
      <c r="S376" s="44"/>
      <c r="T376" s="45" t="s">
        <v>1153</v>
      </c>
      <c r="U376" s="44"/>
      <c r="V376" s="44"/>
      <c r="W376" s="44"/>
      <c r="X376" s="44"/>
      <c r="Y376" s="65">
        <v>28859944.899999999</v>
      </c>
      <c r="Z376" s="65"/>
      <c r="AA376" s="65">
        <v>10215904.02</v>
      </c>
      <c r="AB376" s="65"/>
      <c r="AC376" s="65"/>
      <c r="AD376" s="68">
        <f t="shared" si="5"/>
        <v>35.398210410304699</v>
      </c>
    </row>
    <row r="377" spans="2:30" ht="15" customHeight="1">
      <c r="B377" s="46"/>
      <c r="C377" s="47"/>
      <c r="D377" s="48" t="s">
        <v>384</v>
      </c>
      <c r="E377" s="48"/>
      <c r="F377" s="48"/>
      <c r="G377" s="48"/>
      <c r="H377" s="48"/>
      <c r="I377" s="48"/>
      <c r="J377" s="48"/>
      <c r="K377" s="48"/>
      <c r="L377" s="48"/>
      <c r="M377" s="48"/>
      <c r="N377" s="48"/>
      <c r="O377" s="48"/>
      <c r="P377" s="48"/>
      <c r="Q377" s="49" t="s">
        <v>493</v>
      </c>
      <c r="R377" s="49"/>
      <c r="S377" s="49"/>
      <c r="T377" s="50" t="s">
        <v>1154</v>
      </c>
      <c r="U377" s="49"/>
      <c r="V377" s="49"/>
      <c r="W377" s="49"/>
      <c r="X377" s="49"/>
      <c r="Y377" s="65">
        <v>20346572.899999999</v>
      </c>
      <c r="Z377" s="65"/>
      <c r="AA377" s="65">
        <v>6773765.46</v>
      </c>
      <c r="AB377" s="65"/>
      <c r="AC377" s="65"/>
      <c r="AD377" s="68">
        <f t="shared" si="5"/>
        <v>33.291923378408363</v>
      </c>
    </row>
    <row r="378" spans="2:30" ht="15" customHeight="1">
      <c r="B378" s="46"/>
      <c r="C378" s="47"/>
      <c r="D378" s="47"/>
      <c r="E378" s="51"/>
      <c r="F378" s="52" t="s">
        <v>690</v>
      </c>
      <c r="G378" s="52"/>
      <c r="H378" s="52"/>
      <c r="I378" s="52"/>
      <c r="J378" s="52"/>
      <c r="K378" s="52"/>
      <c r="L378" s="52"/>
      <c r="M378" s="52"/>
      <c r="N378" s="52"/>
      <c r="O378" s="52"/>
      <c r="P378" s="52"/>
      <c r="Q378" s="44" t="s">
        <v>493</v>
      </c>
      <c r="R378" s="44"/>
      <c r="S378" s="44"/>
      <c r="T378" s="45" t="s">
        <v>1154</v>
      </c>
      <c r="U378" s="44" t="s">
        <v>691</v>
      </c>
      <c r="V378" s="44"/>
      <c r="W378" s="44"/>
      <c r="X378" s="44"/>
      <c r="Y378" s="65">
        <v>19922305</v>
      </c>
      <c r="Z378" s="65"/>
      <c r="AA378" s="65">
        <v>6773765.46</v>
      </c>
      <c r="AB378" s="65"/>
      <c r="AC378" s="65"/>
      <c r="AD378" s="68">
        <f t="shared" si="5"/>
        <v>34.000912344229242</v>
      </c>
    </row>
    <row r="379" spans="2:30" ht="15" customHeight="1">
      <c r="B379" s="46"/>
      <c r="C379" s="47"/>
      <c r="D379" s="47"/>
      <c r="E379" s="53"/>
      <c r="F379" s="53"/>
      <c r="G379" s="54"/>
      <c r="H379" s="55" t="s">
        <v>692</v>
      </c>
      <c r="I379" s="55"/>
      <c r="J379" s="55"/>
      <c r="K379" s="55"/>
      <c r="L379" s="55"/>
      <c r="M379" s="55"/>
      <c r="N379" s="55"/>
      <c r="O379" s="55"/>
      <c r="P379" s="55"/>
      <c r="Q379" s="49" t="s">
        <v>493</v>
      </c>
      <c r="R379" s="49"/>
      <c r="S379" s="49"/>
      <c r="T379" s="50" t="s">
        <v>1154</v>
      </c>
      <c r="U379" s="49" t="s">
        <v>693</v>
      </c>
      <c r="V379" s="49"/>
      <c r="W379" s="49"/>
      <c r="X379" s="49"/>
      <c r="Y379" s="65">
        <v>10598419</v>
      </c>
      <c r="Z379" s="65"/>
      <c r="AA379" s="65">
        <v>4147232.46</v>
      </c>
      <c r="AB379" s="65"/>
      <c r="AC379" s="65"/>
      <c r="AD379" s="68">
        <f t="shared" si="5"/>
        <v>39.130670904783059</v>
      </c>
    </row>
    <row r="380" spans="2:30" ht="15" customHeight="1">
      <c r="B380" s="46"/>
      <c r="C380" s="47"/>
      <c r="D380" s="47"/>
      <c r="E380" s="47"/>
      <c r="F380" s="47"/>
      <c r="G380" s="47"/>
      <c r="H380" s="48" t="s">
        <v>694</v>
      </c>
      <c r="I380" s="48"/>
      <c r="J380" s="48"/>
      <c r="K380" s="48"/>
      <c r="L380" s="48"/>
      <c r="M380" s="48"/>
      <c r="N380" s="48"/>
      <c r="O380" s="48"/>
      <c r="P380" s="48"/>
      <c r="Q380" s="49" t="s">
        <v>493</v>
      </c>
      <c r="R380" s="49"/>
      <c r="S380" s="49"/>
      <c r="T380" s="50" t="s">
        <v>1154</v>
      </c>
      <c r="U380" s="49" t="s">
        <v>695</v>
      </c>
      <c r="V380" s="49"/>
      <c r="W380" s="49"/>
      <c r="X380" s="49"/>
      <c r="Y380" s="65">
        <v>10598419</v>
      </c>
      <c r="Z380" s="65"/>
      <c r="AA380" s="65">
        <v>4147232.46</v>
      </c>
      <c r="AB380" s="65"/>
      <c r="AC380" s="65"/>
      <c r="AD380" s="68">
        <f t="shared" si="5"/>
        <v>39.130670904783059</v>
      </c>
    </row>
    <row r="381" spans="2:30" ht="15" customHeight="1">
      <c r="B381" s="46"/>
      <c r="C381" s="47"/>
      <c r="D381" s="47"/>
      <c r="E381" s="47"/>
      <c r="F381" s="47"/>
      <c r="G381" s="47"/>
      <c r="H381" s="56"/>
      <c r="I381" s="48" t="s">
        <v>370</v>
      </c>
      <c r="J381" s="48"/>
      <c r="K381" s="48"/>
      <c r="L381" s="48"/>
      <c r="M381" s="48"/>
      <c r="N381" s="48"/>
      <c r="O381" s="48"/>
      <c r="P381" s="48"/>
      <c r="Q381" s="57" t="s">
        <v>493</v>
      </c>
      <c r="R381" s="57"/>
      <c r="S381" s="57"/>
      <c r="T381" s="58" t="s">
        <v>1154</v>
      </c>
      <c r="U381" s="57" t="s">
        <v>695</v>
      </c>
      <c r="V381" s="57"/>
      <c r="W381" s="57" t="s">
        <v>598</v>
      </c>
      <c r="X381" s="57"/>
      <c r="Y381" s="65">
        <v>7797856.21</v>
      </c>
      <c r="Z381" s="65"/>
      <c r="AA381" s="65">
        <v>3120937.82</v>
      </c>
      <c r="AB381" s="65"/>
      <c r="AC381" s="65"/>
      <c r="AD381" s="68">
        <f t="shared" si="5"/>
        <v>40.023023456083962</v>
      </c>
    </row>
    <row r="382" spans="2:30" ht="15" customHeight="1">
      <c r="B382" s="46"/>
      <c r="C382" s="47"/>
      <c r="D382" s="47"/>
      <c r="E382" s="47"/>
      <c r="F382" s="47"/>
      <c r="G382" s="47"/>
      <c r="H382" s="56"/>
      <c r="I382" s="48" t="s">
        <v>1155</v>
      </c>
      <c r="J382" s="48"/>
      <c r="K382" s="48"/>
      <c r="L382" s="48"/>
      <c r="M382" s="48"/>
      <c r="N382" s="48"/>
      <c r="O382" s="48"/>
      <c r="P382" s="48"/>
      <c r="Q382" s="57" t="s">
        <v>493</v>
      </c>
      <c r="R382" s="57"/>
      <c r="S382" s="57"/>
      <c r="T382" s="58" t="s">
        <v>1154</v>
      </c>
      <c r="U382" s="57" t="s">
        <v>695</v>
      </c>
      <c r="V382" s="57"/>
      <c r="W382" s="57" t="s">
        <v>598</v>
      </c>
      <c r="X382" s="57"/>
      <c r="Y382" s="65">
        <v>7797856.21</v>
      </c>
      <c r="Z382" s="65"/>
      <c r="AA382" s="65">
        <v>3120937.82</v>
      </c>
      <c r="AB382" s="65"/>
      <c r="AC382" s="65"/>
      <c r="AD382" s="68">
        <f t="shared" si="5"/>
        <v>40.023023456083962</v>
      </c>
    </row>
    <row r="383" spans="2:30" ht="15" customHeight="1">
      <c r="B383" s="46"/>
      <c r="C383" s="47"/>
      <c r="D383" s="47"/>
      <c r="E383" s="47"/>
      <c r="F383" s="47"/>
      <c r="G383" s="47"/>
      <c r="H383" s="47"/>
      <c r="I383" s="48" t="s">
        <v>1156</v>
      </c>
      <c r="J383" s="48"/>
      <c r="K383" s="48"/>
      <c r="L383" s="48"/>
      <c r="M383" s="48"/>
      <c r="N383" s="48"/>
      <c r="O383" s="48"/>
      <c r="P383" s="48"/>
      <c r="Q383" s="57" t="s">
        <v>493</v>
      </c>
      <c r="R383" s="57"/>
      <c r="S383" s="57"/>
      <c r="T383" s="58" t="s">
        <v>1154</v>
      </c>
      <c r="U383" s="57" t="s">
        <v>695</v>
      </c>
      <c r="V383" s="57"/>
      <c r="W383" s="57" t="s">
        <v>598</v>
      </c>
      <c r="X383" s="57"/>
      <c r="Y383" s="65">
        <v>7797856.21</v>
      </c>
      <c r="Z383" s="65"/>
      <c r="AA383" s="65">
        <v>3120937.82</v>
      </c>
      <c r="AB383" s="65"/>
      <c r="AC383" s="65"/>
      <c r="AD383" s="68">
        <f t="shared" si="5"/>
        <v>40.023023456083962</v>
      </c>
    </row>
    <row r="384" spans="2:30" ht="15" customHeight="1">
      <c r="B384" s="46"/>
      <c r="C384" s="47"/>
      <c r="D384" s="47"/>
      <c r="E384" s="47"/>
      <c r="F384" s="47"/>
      <c r="G384" s="47"/>
      <c r="H384" s="56"/>
      <c r="I384" s="48" t="s">
        <v>372</v>
      </c>
      <c r="J384" s="48"/>
      <c r="K384" s="48"/>
      <c r="L384" s="48"/>
      <c r="M384" s="48"/>
      <c r="N384" s="48"/>
      <c r="O384" s="48"/>
      <c r="P384" s="48"/>
      <c r="Q384" s="57" t="s">
        <v>493</v>
      </c>
      <c r="R384" s="57"/>
      <c r="S384" s="57"/>
      <c r="T384" s="58" t="s">
        <v>1154</v>
      </c>
      <c r="U384" s="57" t="s">
        <v>695</v>
      </c>
      <c r="V384" s="57"/>
      <c r="W384" s="57" t="s">
        <v>599</v>
      </c>
      <c r="X384" s="57"/>
      <c r="Y384" s="65">
        <v>2354952.79</v>
      </c>
      <c r="Z384" s="65"/>
      <c r="AA384" s="65">
        <v>833347.28</v>
      </c>
      <c r="AB384" s="65"/>
      <c r="AC384" s="65"/>
      <c r="AD384" s="68">
        <f t="shared" si="5"/>
        <v>35.387005783670084</v>
      </c>
    </row>
    <row r="385" spans="2:30" ht="15" customHeight="1">
      <c r="B385" s="46"/>
      <c r="C385" s="47"/>
      <c r="D385" s="47"/>
      <c r="E385" s="47"/>
      <c r="F385" s="47"/>
      <c r="G385" s="47"/>
      <c r="H385" s="56"/>
      <c r="I385" s="48" t="s">
        <v>1155</v>
      </c>
      <c r="J385" s="48"/>
      <c r="K385" s="48"/>
      <c r="L385" s="48"/>
      <c r="M385" s="48"/>
      <c r="N385" s="48"/>
      <c r="O385" s="48"/>
      <c r="P385" s="48"/>
      <c r="Q385" s="57" t="s">
        <v>493</v>
      </c>
      <c r="R385" s="57"/>
      <c r="S385" s="57"/>
      <c r="T385" s="58" t="s">
        <v>1154</v>
      </c>
      <c r="U385" s="57" t="s">
        <v>695</v>
      </c>
      <c r="V385" s="57"/>
      <c r="W385" s="57" t="s">
        <v>599</v>
      </c>
      <c r="X385" s="57"/>
      <c r="Y385" s="65">
        <v>2354952.79</v>
      </c>
      <c r="Z385" s="65"/>
      <c r="AA385" s="65">
        <v>833347.28</v>
      </c>
      <c r="AB385" s="65"/>
      <c r="AC385" s="65"/>
      <c r="AD385" s="68">
        <f t="shared" si="5"/>
        <v>35.387005783670084</v>
      </c>
    </row>
    <row r="386" spans="2:30" ht="15" customHeight="1">
      <c r="B386" s="46"/>
      <c r="C386" s="47"/>
      <c r="D386" s="47"/>
      <c r="E386" s="47"/>
      <c r="F386" s="47"/>
      <c r="G386" s="47"/>
      <c r="H386" s="47"/>
      <c r="I386" s="48" t="s">
        <v>1156</v>
      </c>
      <c r="J386" s="48"/>
      <c r="K386" s="48"/>
      <c r="L386" s="48"/>
      <c r="M386" s="48"/>
      <c r="N386" s="48"/>
      <c r="O386" s="48"/>
      <c r="P386" s="48"/>
      <c r="Q386" s="57" t="s">
        <v>493</v>
      </c>
      <c r="R386" s="57"/>
      <c r="S386" s="57"/>
      <c r="T386" s="58" t="s">
        <v>1154</v>
      </c>
      <c r="U386" s="57" t="s">
        <v>695</v>
      </c>
      <c r="V386" s="57"/>
      <c r="W386" s="57" t="s">
        <v>599</v>
      </c>
      <c r="X386" s="57"/>
      <c r="Y386" s="65">
        <v>2354952.79</v>
      </c>
      <c r="Z386" s="65"/>
      <c r="AA386" s="65">
        <v>833347.28</v>
      </c>
      <c r="AB386" s="65"/>
      <c r="AC386" s="65"/>
      <c r="AD386" s="68">
        <f t="shared" si="5"/>
        <v>35.387005783670084</v>
      </c>
    </row>
    <row r="387" spans="2:30" ht="15" customHeight="1">
      <c r="B387" s="46"/>
      <c r="C387" s="47"/>
      <c r="D387" s="47"/>
      <c r="E387" s="47"/>
      <c r="F387" s="47"/>
      <c r="G387" s="47"/>
      <c r="H387" s="56"/>
      <c r="I387" s="48" t="s">
        <v>358</v>
      </c>
      <c r="J387" s="48"/>
      <c r="K387" s="48"/>
      <c r="L387" s="48"/>
      <c r="M387" s="48"/>
      <c r="N387" s="48"/>
      <c r="O387" s="48"/>
      <c r="P387" s="48"/>
      <c r="Q387" s="57" t="s">
        <v>493</v>
      </c>
      <c r="R387" s="57"/>
      <c r="S387" s="57"/>
      <c r="T387" s="58" t="s">
        <v>1154</v>
      </c>
      <c r="U387" s="57" t="s">
        <v>695</v>
      </c>
      <c r="V387" s="57"/>
      <c r="W387" s="57" t="s">
        <v>491</v>
      </c>
      <c r="X387" s="57"/>
      <c r="Y387" s="65">
        <v>445610</v>
      </c>
      <c r="Z387" s="65"/>
      <c r="AA387" s="65">
        <v>192947.36</v>
      </c>
      <c r="AB387" s="65"/>
      <c r="AC387" s="65"/>
      <c r="AD387" s="68">
        <f t="shared" si="5"/>
        <v>43.299602791678822</v>
      </c>
    </row>
    <row r="388" spans="2:30" ht="15" customHeight="1">
      <c r="B388" s="46"/>
      <c r="C388" s="47"/>
      <c r="D388" s="47"/>
      <c r="E388" s="47"/>
      <c r="F388" s="47"/>
      <c r="G388" s="47"/>
      <c r="H388" s="56"/>
      <c r="I388" s="48" t="s">
        <v>1155</v>
      </c>
      <c r="J388" s="48"/>
      <c r="K388" s="48"/>
      <c r="L388" s="48"/>
      <c r="M388" s="48"/>
      <c r="N388" s="48"/>
      <c r="O388" s="48"/>
      <c r="P388" s="48"/>
      <c r="Q388" s="57" t="s">
        <v>493</v>
      </c>
      <c r="R388" s="57"/>
      <c r="S388" s="57"/>
      <c r="T388" s="58" t="s">
        <v>1154</v>
      </c>
      <c r="U388" s="57" t="s">
        <v>695</v>
      </c>
      <c r="V388" s="57"/>
      <c r="W388" s="57" t="s">
        <v>491</v>
      </c>
      <c r="X388" s="57"/>
      <c r="Y388" s="65">
        <v>445610</v>
      </c>
      <c r="Z388" s="65"/>
      <c r="AA388" s="65">
        <v>192947.36</v>
      </c>
      <c r="AB388" s="65"/>
      <c r="AC388" s="65"/>
      <c r="AD388" s="68">
        <f t="shared" si="5"/>
        <v>43.299602791678822</v>
      </c>
    </row>
    <row r="389" spans="2:30" ht="15" customHeight="1">
      <c r="B389" s="46"/>
      <c r="C389" s="47"/>
      <c r="D389" s="47"/>
      <c r="E389" s="47"/>
      <c r="F389" s="47"/>
      <c r="G389" s="47"/>
      <c r="H389" s="47"/>
      <c r="I389" s="48" t="s">
        <v>1156</v>
      </c>
      <c r="J389" s="48"/>
      <c r="K389" s="48"/>
      <c r="L389" s="48"/>
      <c r="M389" s="48"/>
      <c r="N389" s="48"/>
      <c r="O389" s="48"/>
      <c r="P389" s="48"/>
      <c r="Q389" s="57" t="s">
        <v>493</v>
      </c>
      <c r="R389" s="57"/>
      <c r="S389" s="57"/>
      <c r="T389" s="58" t="s">
        <v>1154</v>
      </c>
      <c r="U389" s="57" t="s">
        <v>695</v>
      </c>
      <c r="V389" s="57"/>
      <c r="W389" s="57" t="s">
        <v>491</v>
      </c>
      <c r="X389" s="57"/>
      <c r="Y389" s="65">
        <v>445610</v>
      </c>
      <c r="Z389" s="65"/>
      <c r="AA389" s="65">
        <v>192947.36</v>
      </c>
      <c r="AB389" s="65"/>
      <c r="AC389" s="65"/>
      <c r="AD389" s="68">
        <f t="shared" si="5"/>
        <v>43.299602791678822</v>
      </c>
    </row>
    <row r="390" spans="2:30" ht="15" customHeight="1">
      <c r="B390" s="46"/>
      <c r="C390" s="47"/>
      <c r="D390" s="47"/>
      <c r="E390" s="53"/>
      <c r="F390" s="53"/>
      <c r="G390" s="54"/>
      <c r="H390" s="55" t="s">
        <v>696</v>
      </c>
      <c r="I390" s="55"/>
      <c r="J390" s="55"/>
      <c r="K390" s="55"/>
      <c r="L390" s="55"/>
      <c r="M390" s="55"/>
      <c r="N390" s="55"/>
      <c r="O390" s="55"/>
      <c r="P390" s="55"/>
      <c r="Q390" s="49" t="s">
        <v>493</v>
      </c>
      <c r="R390" s="49"/>
      <c r="S390" s="49"/>
      <c r="T390" s="50" t="s">
        <v>1154</v>
      </c>
      <c r="U390" s="49" t="s">
        <v>697</v>
      </c>
      <c r="V390" s="49"/>
      <c r="W390" s="49"/>
      <c r="X390" s="49"/>
      <c r="Y390" s="65">
        <v>5094886</v>
      </c>
      <c r="Z390" s="65"/>
      <c r="AA390" s="65">
        <v>1300533</v>
      </c>
      <c r="AB390" s="65"/>
      <c r="AC390" s="65"/>
      <c r="AD390" s="68">
        <f t="shared" ref="AD390:AD453" si="6">AA390/Y390*100</f>
        <v>25.526243374238405</v>
      </c>
    </row>
    <row r="391" spans="2:30" ht="15" customHeight="1">
      <c r="B391" s="46"/>
      <c r="C391" s="47"/>
      <c r="D391" s="47"/>
      <c r="E391" s="47"/>
      <c r="F391" s="47"/>
      <c r="G391" s="47"/>
      <c r="H391" s="48" t="s">
        <v>698</v>
      </c>
      <c r="I391" s="48"/>
      <c r="J391" s="48"/>
      <c r="K391" s="48"/>
      <c r="L391" s="48"/>
      <c r="M391" s="48"/>
      <c r="N391" s="48"/>
      <c r="O391" s="48"/>
      <c r="P391" s="48"/>
      <c r="Q391" s="49" t="s">
        <v>493</v>
      </c>
      <c r="R391" s="49"/>
      <c r="S391" s="49"/>
      <c r="T391" s="50" t="s">
        <v>1154</v>
      </c>
      <c r="U391" s="49" t="s">
        <v>699</v>
      </c>
      <c r="V391" s="49"/>
      <c r="W391" s="49"/>
      <c r="X391" s="49"/>
      <c r="Y391" s="65">
        <v>5094886</v>
      </c>
      <c r="Z391" s="65"/>
      <c r="AA391" s="65">
        <v>1300533</v>
      </c>
      <c r="AB391" s="65"/>
      <c r="AC391" s="65"/>
      <c r="AD391" s="68">
        <f t="shared" si="6"/>
        <v>25.526243374238405</v>
      </c>
    </row>
    <row r="392" spans="2:30" ht="15" customHeight="1">
      <c r="B392" s="46"/>
      <c r="C392" s="47"/>
      <c r="D392" s="47"/>
      <c r="E392" s="47"/>
      <c r="F392" s="47"/>
      <c r="G392" s="47"/>
      <c r="H392" s="56"/>
      <c r="I392" s="48" t="s">
        <v>385</v>
      </c>
      <c r="J392" s="48"/>
      <c r="K392" s="48"/>
      <c r="L392" s="48"/>
      <c r="M392" s="48"/>
      <c r="N392" s="48"/>
      <c r="O392" s="48"/>
      <c r="P392" s="48"/>
      <c r="Q392" s="57" t="s">
        <v>493</v>
      </c>
      <c r="R392" s="57"/>
      <c r="S392" s="57"/>
      <c r="T392" s="58" t="s">
        <v>1154</v>
      </c>
      <c r="U392" s="57" t="s">
        <v>699</v>
      </c>
      <c r="V392" s="57"/>
      <c r="W392" s="57" t="s">
        <v>700</v>
      </c>
      <c r="X392" s="57"/>
      <c r="Y392" s="65">
        <v>5094886</v>
      </c>
      <c r="Z392" s="65"/>
      <c r="AA392" s="65">
        <v>1300533</v>
      </c>
      <c r="AB392" s="65"/>
      <c r="AC392" s="65"/>
      <c r="AD392" s="68">
        <f t="shared" si="6"/>
        <v>25.526243374238405</v>
      </c>
    </row>
    <row r="393" spans="2:30" ht="15" customHeight="1">
      <c r="B393" s="46"/>
      <c r="C393" s="47"/>
      <c r="D393" s="47"/>
      <c r="E393" s="47"/>
      <c r="F393" s="47"/>
      <c r="G393" s="47"/>
      <c r="H393" s="56"/>
      <c r="I393" s="48" t="s">
        <v>1155</v>
      </c>
      <c r="J393" s="48"/>
      <c r="K393" s="48"/>
      <c r="L393" s="48"/>
      <c r="M393" s="48"/>
      <c r="N393" s="48"/>
      <c r="O393" s="48"/>
      <c r="P393" s="48"/>
      <c r="Q393" s="57" t="s">
        <v>493</v>
      </c>
      <c r="R393" s="57"/>
      <c r="S393" s="57"/>
      <c r="T393" s="58" t="s">
        <v>1154</v>
      </c>
      <c r="U393" s="57" t="s">
        <v>699</v>
      </c>
      <c r="V393" s="57"/>
      <c r="W393" s="57" t="s">
        <v>700</v>
      </c>
      <c r="X393" s="57"/>
      <c r="Y393" s="65">
        <v>5094886</v>
      </c>
      <c r="Z393" s="65"/>
      <c r="AA393" s="65">
        <v>1300533</v>
      </c>
      <c r="AB393" s="65"/>
      <c r="AC393" s="65"/>
      <c r="AD393" s="68">
        <f t="shared" si="6"/>
        <v>25.526243374238405</v>
      </c>
    </row>
    <row r="394" spans="2:30" ht="15" customHeight="1">
      <c r="B394" s="46"/>
      <c r="C394" s="47"/>
      <c r="D394" s="47"/>
      <c r="E394" s="47"/>
      <c r="F394" s="47"/>
      <c r="G394" s="47"/>
      <c r="H394" s="47"/>
      <c r="I394" s="48" t="s">
        <v>1157</v>
      </c>
      <c r="J394" s="48"/>
      <c r="K394" s="48"/>
      <c r="L394" s="48"/>
      <c r="M394" s="48"/>
      <c r="N394" s="48"/>
      <c r="O394" s="48"/>
      <c r="P394" s="48"/>
      <c r="Q394" s="57" t="s">
        <v>493</v>
      </c>
      <c r="R394" s="57"/>
      <c r="S394" s="57"/>
      <c r="T394" s="58" t="s">
        <v>1154</v>
      </c>
      <c r="U394" s="57" t="s">
        <v>699</v>
      </c>
      <c r="V394" s="57"/>
      <c r="W394" s="57" t="s">
        <v>700</v>
      </c>
      <c r="X394" s="57"/>
      <c r="Y394" s="65">
        <v>5094886</v>
      </c>
      <c r="Z394" s="65"/>
      <c r="AA394" s="65">
        <v>1300533</v>
      </c>
      <c r="AB394" s="65"/>
      <c r="AC394" s="65"/>
      <c r="AD394" s="68">
        <f t="shared" si="6"/>
        <v>25.526243374238405</v>
      </c>
    </row>
    <row r="395" spans="2:30" ht="15" customHeight="1">
      <c r="B395" s="46"/>
      <c r="C395" s="47"/>
      <c r="D395" s="47"/>
      <c r="E395" s="53"/>
      <c r="F395" s="53"/>
      <c r="G395" s="54"/>
      <c r="H395" s="55" t="s">
        <v>701</v>
      </c>
      <c r="I395" s="55"/>
      <c r="J395" s="55"/>
      <c r="K395" s="55"/>
      <c r="L395" s="55"/>
      <c r="M395" s="55"/>
      <c r="N395" s="55"/>
      <c r="O395" s="55"/>
      <c r="P395" s="55"/>
      <c r="Q395" s="49" t="s">
        <v>493</v>
      </c>
      <c r="R395" s="49"/>
      <c r="S395" s="49"/>
      <c r="T395" s="50" t="s">
        <v>1154</v>
      </c>
      <c r="U395" s="49" t="s">
        <v>702</v>
      </c>
      <c r="V395" s="49"/>
      <c r="W395" s="49"/>
      <c r="X395" s="49"/>
      <c r="Y395" s="65">
        <v>1150000</v>
      </c>
      <c r="Z395" s="65"/>
      <c r="AA395" s="65">
        <v>0</v>
      </c>
      <c r="AB395" s="65"/>
      <c r="AC395" s="65"/>
      <c r="AD395" s="68">
        <f t="shared" si="6"/>
        <v>0</v>
      </c>
    </row>
    <row r="396" spans="2:30" ht="15" customHeight="1">
      <c r="B396" s="46"/>
      <c r="C396" s="47"/>
      <c r="D396" s="47"/>
      <c r="E396" s="47"/>
      <c r="F396" s="47"/>
      <c r="G396" s="47"/>
      <c r="H396" s="48" t="s">
        <v>636</v>
      </c>
      <c r="I396" s="48"/>
      <c r="J396" s="48"/>
      <c r="K396" s="48"/>
      <c r="L396" s="48"/>
      <c r="M396" s="48"/>
      <c r="N396" s="48"/>
      <c r="O396" s="48"/>
      <c r="P396" s="48"/>
      <c r="Q396" s="49" t="s">
        <v>493</v>
      </c>
      <c r="R396" s="49"/>
      <c r="S396" s="49"/>
      <c r="T396" s="50" t="s">
        <v>1154</v>
      </c>
      <c r="U396" s="49" t="s">
        <v>703</v>
      </c>
      <c r="V396" s="49"/>
      <c r="W396" s="49"/>
      <c r="X396" s="49"/>
      <c r="Y396" s="65">
        <v>1150000</v>
      </c>
      <c r="Z396" s="65"/>
      <c r="AA396" s="65">
        <v>0</v>
      </c>
      <c r="AB396" s="65"/>
      <c r="AC396" s="65"/>
      <c r="AD396" s="68">
        <f t="shared" si="6"/>
        <v>0</v>
      </c>
    </row>
    <row r="397" spans="2:30" ht="15" customHeight="1">
      <c r="B397" s="46"/>
      <c r="C397" s="47"/>
      <c r="D397" s="47"/>
      <c r="E397" s="47"/>
      <c r="F397" s="47"/>
      <c r="G397" s="47"/>
      <c r="H397" s="56"/>
      <c r="I397" s="48" t="s">
        <v>385</v>
      </c>
      <c r="J397" s="48"/>
      <c r="K397" s="48"/>
      <c r="L397" s="48"/>
      <c r="M397" s="48"/>
      <c r="N397" s="48"/>
      <c r="O397" s="48"/>
      <c r="P397" s="48"/>
      <c r="Q397" s="57" t="s">
        <v>493</v>
      </c>
      <c r="R397" s="57"/>
      <c r="S397" s="57"/>
      <c r="T397" s="58" t="s">
        <v>1154</v>
      </c>
      <c r="U397" s="57" t="s">
        <v>703</v>
      </c>
      <c r="V397" s="57"/>
      <c r="W397" s="57" t="s">
        <v>700</v>
      </c>
      <c r="X397" s="57"/>
      <c r="Y397" s="65">
        <v>1150000</v>
      </c>
      <c r="Z397" s="65"/>
      <c r="AA397" s="65">
        <v>0</v>
      </c>
      <c r="AB397" s="65"/>
      <c r="AC397" s="65"/>
      <c r="AD397" s="68">
        <f t="shared" si="6"/>
        <v>0</v>
      </c>
    </row>
    <row r="398" spans="2:30" ht="15" customHeight="1">
      <c r="B398" s="46"/>
      <c r="C398" s="47"/>
      <c r="D398" s="47"/>
      <c r="E398" s="47"/>
      <c r="F398" s="47"/>
      <c r="G398" s="47"/>
      <c r="H398" s="56"/>
      <c r="I398" s="48" t="s">
        <v>1131</v>
      </c>
      <c r="J398" s="48"/>
      <c r="K398" s="48"/>
      <c r="L398" s="48"/>
      <c r="M398" s="48"/>
      <c r="N398" s="48"/>
      <c r="O398" s="48"/>
      <c r="P398" s="48"/>
      <c r="Q398" s="57" t="s">
        <v>493</v>
      </c>
      <c r="R398" s="57"/>
      <c r="S398" s="57"/>
      <c r="T398" s="58" t="s">
        <v>1154</v>
      </c>
      <c r="U398" s="57" t="s">
        <v>703</v>
      </c>
      <c r="V398" s="57"/>
      <c r="W398" s="57" t="s">
        <v>700</v>
      </c>
      <c r="X398" s="57"/>
      <c r="Y398" s="65">
        <v>1150000</v>
      </c>
      <c r="Z398" s="65"/>
      <c r="AA398" s="65">
        <v>0</v>
      </c>
      <c r="AB398" s="65"/>
      <c r="AC398" s="65"/>
      <c r="AD398" s="68">
        <f t="shared" si="6"/>
        <v>0</v>
      </c>
    </row>
    <row r="399" spans="2:30" ht="15" customHeight="1">
      <c r="B399" s="46"/>
      <c r="C399" s="47"/>
      <c r="D399" s="47"/>
      <c r="E399" s="53"/>
      <c r="F399" s="53"/>
      <c r="G399" s="54"/>
      <c r="H399" s="55" t="s">
        <v>704</v>
      </c>
      <c r="I399" s="55"/>
      <c r="J399" s="55"/>
      <c r="K399" s="55"/>
      <c r="L399" s="55"/>
      <c r="M399" s="55"/>
      <c r="N399" s="55"/>
      <c r="O399" s="55"/>
      <c r="P399" s="55"/>
      <c r="Q399" s="49" t="s">
        <v>493</v>
      </c>
      <c r="R399" s="49"/>
      <c r="S399" s="49"/>
      <c r="T399" s="50" t="s">
        <v>1154</v>
      </c>
      <c r="U399" s="49" t="s">
        <v>705</v>
      </c>
      <c r="V399" s="49"/>
      <c r="W399" s="49"/>
      <c r="X399" s="49"/>
      <c r="Y399" s="65">
        <v>100000</v>
      </c>
      <c r="Z399" s="65"/>
      <c r="AA399" s="65">
        <v>0</v>
      </c>
      <c r="AB399" s="65"/>
      <c r="AC399" s="65"/>
      <c r="AD399" s="68">
        <f t="shared" si="6"/>
        <v>0</v>
      </c>
    </row>
    <row r="400" spans="2:30" ht="15" customHeight="1">
      <c r="B400" s="46"/>
      <c r="C400" s="47"/>
      <c r="D400" s="47"/>
      <c r="E400" s="47"/>
      <c r="F400" s="47"/>
      <c r="G400" s="47"/>
      <c r="H400" s="48" t="s">
        <v>580</v>
      </c>
      <c r="I400" s="48"/>
      <c r="J400" s="48"/>
      <c r="K400" s="48"/>
      <c r="L400" s="48"/>
      <c r="M400" s="48"/>
      <c r="N400" s="48"/>
      <c r="O400" s="48"/>
      <c r="P400" s="48"/>
      <c r="Q400" s="49" t="s">
        <v>493</v>
      </c>
      <c r="R400" s="49"/>
      <c r="S400" s="49"/>
      <c r="T400" s="50" t="s">
        <v>1154</v>
      </c>
      <c r="U400" s="49" t="s">
        <v>706</v>
      </c>
      <c r="V400" s="49"/>
      <c r="W400" s="49"/>
      <c r="X400" s="49"/>
      <c r="Y400" s="65">
        <v>100000</v>
      </c>
      <c r="Z400" s="65"/>
      <c r="AA400" s="65">
        <v>0</v>
      </c>
      <c r="AB400" s="65"/>
      <c r="AC400" s="65"/>
      <c r="AD400" s="68">
        <f t="shared" si="6"/>
        <v>0</v>
      </c>
    </row>
    <row r="401" spans="2:30" ht="15" customHeight="1">
      <c r="B401" s="46"/>
      <c r="C401" s="47"/>
      <c r="D401" s="47"/>
      <c r="E401" s="47"/>
      <c r="F401" s="47"/>
      <c r="G401" s="47"/>
      <c r="H401" s="56"/>
      <c r="I401" s="48" t="s">
        <v>370</v>
      </c>
      <c r="J401" s="48"/>
      <c r="K401" s="48"/>
      <c r="L401" s="48"/>
      <c r="M401" s="48"/>
      <c r="N401" s="48"/>
      <c r="O401" s="48"/>
      <c r="P401" s="48"/>
      <c r="Q401" s="57" t="s">
        <v>493</v>
      </c>
      <c r="R401" s="57"/>
      <c r="S401" s="57"/>
      <c r="T401" s="58" t="s">
        <v>1154</v>
      </c>
      <c r="U401" s="57" t="s">
        <v>706</v>
      </c>
      <c r="V401" s="57"/>
      <c r="W401" s="57" t="s">
        <v>598</v>
      </c>
      <c r="X401" s="57"/>
      <c r="Y401" s="65">
        <v>15361</v>
      </c>
      <c r="Z401" s="65"/>
      <c r="AA401" s="65">
        <v>0</v>
      </c>
      <c r="AB401" s="65"/>
      <c r="AC401" s="65"/>
      <c r="AD401" s="68">
        <f t="shared" si="6"/>
        <v>0</v>
      </c>
    </row>
    <row r="402" spans="2:30" ht="15" customHeight="1">
      <c r="B402" s="46"/>
      <c r="C402" s="47"/>
      <c r="D402" s="47"/>
      <c r="E402" s="47"/>
      <c r="F402" s="47"/>
      <c r="G402" s="47"/>
      <c r="H402" s="56"/>
      <c r="I402" s="48" t="s">
        <v>1131</v>
      </c>
      <c r="J402" s="48"/>
      <c r="K402" s="48"/>
      <c r="L402" s="48"/>
      <c r="M402" s="48"/>
      <c r="N402" s="48"/>
      <c r="O402" s="48"/>
      <c r="P402" s="48"/>
      <c r="Q402" s="57" t="s">
        <v>493</v>
      </c>
      <c r="R402" s="57"/>
      <c r="S402" s="57"/>
      <c r="T402" s="58" t="s">
        <v>1154</v>
      </c>
      <c r="U402" s="57" t="s">
        <v>706</v>
      </c>
      <c r="V402" s="57"/>
      <c r="W402" s="57" t="s">
        <v>598</v>
      </c>
      <c r="X402" s="57"/>
      <c r="Y402" s="65">
        <v>15361</v>
      </c>
      <c r="Z402" s="65"/>
      <c r="AA402" s="65">
        <v>0</v>
      </c>
      <c r="AB402" s="65"/>
      <c r="AC402" s="65"/>
      <c r="AD402" s="68">
        <f t="shared" si="6"/>
        <v>0</v>
      </c>
    </row>
    <row r="403" spans="2:30" ht="15" customHeight="1">
      <c r="B403" s="46"/>
      <c r="C403" s="47"/>
      <c r="D403" s="47"/>
      <c r="E403" s="47"/>
      <c r="F403" s="47"/>
      <c r="G403" s="47"/>
      <c r="H403" s="56"/>
      <c r="I403" s="48" t="s">
        <v>372</v>
      </c>
      <c r="J403" s="48"/>
      <c r="K403" s="48"/>
      <c r="L403" s="48"/>
      <c r="M403" s="48"/>
      <c r="N403" s="48"/>
      <c r="O403" s="48"/>
      <c r="P403" s="48"/>
      <c r="Q403" s="57" t="s">
        <v>493</v>
      </c>
      <c r="R403" s="57"/>
      <c r="S403" s="57"/>
      <c r="T403" s="58" t="s">
        <v>1154</v>
      </c>
      <c r="U403" s="57" t="s">
        <v>706</v>
      </c>
      <c r="V403" s="57"/>
      <c r="W403" s="57" t="s">
        <v>599</v>
      </c>
      <c r="X403" s="57"/>
      <c r="Y403" s="65">
        <v>4639</v>
      </c>
      <c r="Z403" s="65"/>
      <c r="AA403" s="65">
        <v>0</v>
      </c>
      <c r="AB403" s="65"/>
      <c r="AC403" s="65"/>
      <c r="AD403" s="68">
        <f t="shared" si="6"/>
        <v>0</v>
      </c>
    </row>
    <row r="404" spans="2:30" ht="15" customHeight="1">
      <c r="B404" s="46"/>
      <c r="C404" s="47"/>
      <c r="D404" s="47"/>
      <c r="E404" s="47"/>
      <c r="F404" s="47"/>
      <c r="G404" s="47"/>
      <c r="H404" s="56"/>
      <c r="I404" s="48" t="s">
        <v>1131</v>
      </c>
      <c r="J404" s="48"/>
      <c r="K404" s="48"/>
      <c r="L404" s="48"/>
      <c r="M404" s="48"/>
      <c r="N404" s="48"/>
      <c r="O404" s="48"/>
      <c r="P404" s="48"/>
      <c r="Q404" s="57" t="s">
        <v>493</v>
      </c>
      <c r="R404" s="57"/>
      <c r="S404" s="57"/>
      <c r="T404" s="58" t="s">
        <v>1154</v>
      </c>
      <c r="U404" s="57" t="s">
        <v>706</v>
      </c>
      <c r="V404" s="57"/>
      <c r="W404" s="57" t="s">
        <v>599</v>
      </c>
      <c r="X404" s="57"/>
      <c r="Y404" s="65">
        <v>4639</v>
      </c>
      <c r="Z404" s="65"/>
      <c r="AA404" s="65">
        <v>0</v>
      </c>
      <c r="AB404" s="65"/>
      <c r="AC404" s="65"/>
      <c r="AD404" s="68">
        <f t="shared" si="6"/>
        <v>0</v>
      </c>
    </row>
    <row r="405" spans="2:30" ht="15" customHeight="1">
      <c r="B405" s="46"/>
      <c r="C405" s="47"/>
      <c r="D405" s="47"/>
      <c r="E405" s="47"/>
      <c r="F405" s="47"/>
      <c r="G405" s="47"/>
      <c r="H405" s="56"/>
      <c r="I405" s="48" t="s">
        <v>358</v>
      </c>
      <c r="J405" s="48"/>
      <c r="K405" s="48"/>
      <c r="L405" s="48"/>
      <c r="M405" s="48"/>
      <c r="N405" s="48"/>
      <c r="O405" s="48"/>
      <c r="P405" s="48"/>
      <c r="Q405" s="57" t="s">
        <v>493</v>
      </c>
      <c r="R405" s="57"/>
      <c r="S405" s="57"/>
      <c r="T405" s="58" t="s">
        <v>1154</v>
      </c>
      <c r="U405" s="57" t="s">
        <v>706</v>
      </c>
      <c r="V405" s="57"/>
      <c r="W405" s="57" t="s">
        <v>491</v>
      </c>
      <c r="X405" s="57"/>
      <c r="Y405" s="65">
        <v>80000</v>
      </c>
      <c r="Z405" s="65"/>
      <c r="AA405" s="65">
        <v>0</v>
      </c>
      <c r="AB405" s="65"/>
      <c r="AC405" s="65"/>
      <c r="AD405" s="68">
        <f t="shared" si="6"/>
        <v>0</v>
      </c>
    </row>
    <row r="406" spans="2:30" ht="15" customHeight="1">
      <c r="B406" s="46"/>
      <c r="C406" s="47"/>
      <c r="D406" s="47"/>
      <c r="E406" s="47"/>
      <c r="F406" s="47"/>
      <c r="G406" s="47"/>
      <c r="H406" s="56"/>
      <c r="I406" s="48" t="s">
        <v>1131</v>
      </c>
      <c r="J406" s="48"/>
      <c r="K406" s="48"/>
      <c r="L406" s="48"/>
      <c r="M406" s="48"/>
      <c r="N406" s="48"/>
      <c r="O406" s="48"/>
      <c r="P406" s="48"/>
      <c r="Q406" s="57" t="s">
        <v>493</v>
      </c>
      <c r="R406" s="57"/>
      <c r="S406" s="57"/>
      <c r="T406" s="58" t="s">
        <v>1154</v>
      </c>
      <c r="U406" s="57" t="s">
        <v>706</v>
      </c>
      <c r="V406" s="57"/>
      <c r="W406" s="57" t="s">
        <v>491</v>
      </c>
      <c r="X406" s="57"/>
      <c r="Y406" s="65">
        <v>80000</v>
      </c>
      <c r="Z406" s="65"/>
      <c r="AA406" s="65">
        <v>0</v>
      </c>
      <c r="AB406" s="65"/>
      <c r="AC406" s="65"/>
      <c r="AD406" s="68">
        <f t="shared" si="6"/>
        <v>0</v>
      </c>
    </row>
    <row r="407" spans="2:30" ht="15" customHeight="1">
      <c r="B407" s="46"/>
      <c r="C407" s="47"/>
      <c r="D407" s="47"/>
      <c r="E407" s="53"/>
      <c r="F407" s="53"/>
      <c r="G407" s="54"/>
      <c r="H407" s="55" t="s">
        <v>707</v>
      </c>
      <c r="I407" s="55"/>
      <c r="J407" s="55"/>
      <c r="K407" s="55"/>
      <c r="L407" s="55"/>
      <c r="M407" s="55"/>
      <c r="N407" s="55"/>
      <c r="O407" s="55"/>
      <c r="P407" s="55"/>
      <c r="Q407" s="49" t="s">
        <v>493</v>
      </c>
      <c r="R407" s="49"/>
      <c r="S407" s="49"/>
      <c r="T407" s="50" t="s">
        <v>1154</v>
      </c>
      <c r="U407" s="49" t="s">
        <v>708</v>
      </c>
      <c r="V407" s="49"/>
      <c r="W407" s="49"/>
      <c r="X407" s="49"/>
      <c r="Y407" s="65">
        <v>2979000</v>
      </c>
      <c r="Z407" s="65"/>
      <c r="AA407" s="65">
        <v>1326000</v>
      </c>
      <c r="AB407" s="65"/>
      <c r="AC407" s="65"/>
      <c r="AD407" s="68">
        <f t="shared" si="6"/>
        <v>44.511581067472306</v>
      </c>
    </row>
    <row r="408" spans="2:30" ht="15" customHeight="1">
      <c r="B408" s="46"/>
      <c r="C408" s="47"/>
      <c r="D408" s="47"/>
      <c r="E408" s="47"/>
      <c r="F408" s="47"/>
      <c r="G408" s="47"/>
      <c r="H408" s="48" t="s">
        <v>709</v>
      </c>
      <c r="I408" s="48"/>
      <c r="J408" s="48"/>
      <c r="K408" s="48"/>
      <c r="L408" s="48"/>
      <c r="M408" s="48"/>
      <c r="N408" s="48"/>
      <c r="O408" s="48"/>
      <c r="P408" s="48"/>
      <c r="Q408" s="49" t="s">
        <v>493</v>
      </c>
      <c r="R408" s="49"/>
      <c r="S408" s="49"/>
      <c r="T408" s="50" t="s">
        <v>1154</v>
      </c>
      <c r="U408" s="49" t="s">
        <v>710</v>
      </c>
      <c r="V408" s="49"/>
      <c r="W408" s="49"/>
      <c r="X408" s="49"/>
      <c r="Y408" s="65">
        <v>2979000</v>
      </c>
      <c r="Z408" s="65"/>
      <c r="AA408" s="65">
        <v>1326000</v>
      </c>
      <c r="AB408" s="65"/>
      <c r="AC408" s="65"/>
      <c r="AD408" s="68">
        <f t="shared" si="6"/>
        <v>44.511581067472306</v>
      </c>
    </row>
    <row r="409" spans="2:30" ht="15" customHeight="1">
      <c r="B409" s="46"/>
      <c r="C409" s="47"/>
      <c r="D409" s="47"/>
      <c r="E409" s="47"/>
      <c r="F409" s="47"/>
      <c r="G409" s="47"/>
      <c r="H409" s="56"/>
      <c r="I409" s="48" t="s">
        <v>385</v>
      </c>
      <c r="J409" s="48"/>
      <c r="K409" s="48"/>
      <c r="L409" s="48"/>
      <c r="M409" s="48"/>
      <c r="N409" s="48"/>
      <c r="O409" s="48"/>
      <c r="P409" s="48"/>
      <c r="Q409" s="57" t="s">
        <v>493</v>
      </c>
      <c r="R409" s="57"/>
      <c r="S409" s="57"/>
      <c r="T409" s="58" t="s">
        <v>1154</v>
      </c>
      <c r="U409" s="57" t="s">
        <v>710</v>
      </c>
      <c r="V409" s="57"/>
      <c r="W409" s="57" t="s">
        <v>700</v>
      </c>
      <c r="X409" s="57"/>
      <c r="Y409" s="65">
        <v>2979000</v>
      </c>
      <c r="Z409" s="65"/>
      <c r="AA409" s="65">
        <v>1326000</v>
      </c>
      <c r="AB409" s="65"/>
      <c r="AC409" s="65"/>
      <c r="AD409" s="68">
        <f t="shared" si="6"/>
        <v>44.511581067472306</v>
      </c>
    </row>
    <row r="410" spans="2:30" ht="15" customHeight="1">
      <c r="B410" s="46"/>
      <c r="C410" s="47"/>
      <c r="D410" s="47"/>
      <c r="E410" s="47"/>
      <c r="F410" s="47"/>
      <c r="G410" s="47"/>
      <c r="H410" s="56"/>
      <c r="I410" s="48" t="s">
        <v>1155</v>
      </c>
      <c r="J410" s="48"/>
      <c r="K410" s="48"/>
      <c r="L410" s="48"/>
      <c r="M410" s="48"/>
      <c r="N410" s="48"/>
      <c r="O410" s="48"/>
      <c r="P410" s="48"/>
      <c r="Q410" s="57" t="s">
        <v>493</v>
      </c>
      <c r="R410" s="57"/>
      <c r="S410" s="57"/>
      <c r="T410" s="58" t="s">
        <v>1154</v>
      </c>
      <c r="U410" s="57" t="s">
        <v>710</v>
      </c>
      <c r="V410" s="57"/>
      <c r="W410" s="57" t="s">
        <v>700</v>
      </c>
      <c r="X410" s="57"/>
      <c r="Y410" s="65">
        <v>2979000</v>
      </c>
      <c r="Z410" s="65"/>
      <c r="AA410" s="65">
        <v>1326000</v>
      </c>
      <c r="AB410" s="65"/>
      <c r="AC410" s="65"/>
      <c r="AD410" s="68">
        <f t="shared" si="6"/>
        <v>44.511581067472306</v>
      </c>
    </row>
    <row r="411" spans="2:30" ht="15" customHeight="1">
      <c r="B411" s="46"/>
      <c r="C411" s="47"/>
      <c r="D411" s="47"/>
      <c r="E411" s="47"/>
      <c r="F411" s="47"/>
      <c r="G411" s="47"/>
      <c r="H411" s="47"/>
      <c r="I411" s="48" t="s">
        <v>1158</v>
      </c>
      <c r="J411" s="48"/>
      <c r="K411" s="48"/>
      <c r="L411" s="48"/>
      <c r="M411" s="48"/>
      <c r="N411" s="48"/>
      <c r="O411" s="48"/>
      <c r="P411" s="48"/>
      <c r="Q411" s="57" t="s">
        <v>493</v>
      </c>
      <c r="R411" s="57"/>
      <c r="S411" s="57"/>
      <c r="T411" s="58" t="s">
        <v>1154</v>
      </c>
      <c r="U411" s="57" t="s">
        <v>710</v>
      </c>
      <c r="V411" s="57"/>
      <c r="W411" s="57" t="s">
        <v>700</v>
      </c>
      <c r="X411" s="57"/>
      <c r="Y411" s="65">
        <v>2979000</v>
      </c>
      <c r="Z411" s="65"/>
      <c r="AA411" s="65">
        <v>1326000</v>
      </c>
      <c r="AB411" s="65"/>
      <c r="AC411" s="65"/>
      <c r="AD411" s="68">
        <f t="shared" si="6"/>
        <v>44.511581067472306</v>
      </c>
    </row>
    <row r="412" spans="2:30" ht="15" customHeight="1">
      <c r="B412" s="46"/>
      <c r="C412" s="47"/>
      <c r="D412" s="47"/>
      <c r="E412" s="51"/>
      <c r="F412" s="52" t="s">
        <v>544</v>
      </c>
      <c r="G412" s="52"/>
      <c r="H412" s="52"/>
      <c r="I412" s="52"/>
      <c r="J412" s="52"/>
      <c r="K412" s="52"/>
      <c r="L412" s="52"/>
      <c r="M412" s="52"/>
      <c r="N412" s="52"/>
      <c r="O412" s="52"/>
      <c r="P412" s="52"/>
      <c r="Q412" s="44" t="s">
        <v>493</v>
      </c>
      <c r="R412" s="44"/>
      <c r="S412" s="44"/>
      <c r="T412" s="45" t="s">
        <v>1154</v>
      </c>
      <c r="U412" s="44" t="s">
        <v>545</v>
      </c>
      <c r="V412" s="44"/>
      <c r="W412" s="44"/>
      <c r="X412" s="44"/>
      <c r="Y412" s="65">
        <v>424267.9</v>
      </c>
      <c r="Z412" s="65"/>
      <c r="AA412" s="65">
        <v>0</v>
      </c>
      <c r="AB412" s="65"/>
      <c r="AC412" s="65"/>
      <c r="AD412" s="68">
        <f t="shared" si="6"/>
        <v>0</v>
      </c>
    </row>
    <row r="413" spans="2:30" ht="15" customHeight="1">
      <c r="B413" s="46"/>
      <c r="C413" s="47"/>
      <c r="D413" s="47"/>
      <c r="E413" s="53"/>
      <c r="F413" s="53"/>
      <c r="G413" s="54"/>
      <c r="H413" s="55" t="s">
        <v>550</v>
      </c>
      <c r="I413" s="55"/>
      <c r="J413" s="55"/>
      <c r="K413" s="55"/>
      <c r="L413" s="55"/>
      <c r="M413" s="55"/>
      <c r="N413" s="55"/>
      <c r="O413" s="55"/>
      <c r="P413" s="55"/>
      <c r="Q413" s="49" t="s">
        <v>493</v>
      </c>
      <c r="R413" s="49"/>
      <c r="S413" s="49"/>
      <c r="T413" s="50" t="s">
        <v>1154</v>
      </c>
      <c r="U413" s="49" t="s">
        <v>551</v>
      </c>
      <c r="V413" s="49"/>
      <c r="W413" s="49"/>
      <c r="X413" s="49"/>
      <c r="Y413" s="65">
        <v>424267.9</v>
      </c>
      <c r="Z413" s="65"/>
      <c r="AA413" s="65">
        <v>0</v>
      </c>
      <c r="AB413" s="65"/>
      <c r="AC413" s="65"/>
      <c r="AD413" s="68">
        <f t="shared" si="6"/>
        <v>0</v>
      </c>
    </row>
    <row r="414" spans="2:30" ht="15" customHeight="1">
      <c r="B414" s="46"/>
      <c r="C414" s="47"/>
      <c r="D414" s="47"/>
      <c r="E414" s="47"/>
      <c r="F414" s="47"/>
      <c r="G414" s="47"/>
      <c r="H414" s="48" t="s">
        <v>552</v>
      </c>
      <c r="I414" s="48"/>
      <c r="J414" s="48"/>
      <c r="K414" s="48"/>
      <c r="L414" s="48"/>
      <c r="M414" s="48"/>
      <c r="N414" s="48"/>
      <c r="O414" s="48"/>
      <c r="P414" s="48"/>
      <c r="Q414" s="49" t="s">
        <v>493</v>
      </c>
      <c r="R414" s="49"/>
      <c r="S414" s="49"/>
      <c r="T414" s="50" t="s">
        <v>1154</v>
      </c>
      <c r="U414" s="49" t="s">
        <v>553</v>
      </c>
      <c r="V414" s="49"/>
      <c r="W414" s="49"/>
      <c r="X414" s="49"/>
      <c r="Y414" s="65">
        <v>424267.9</v>
      </c>
      <c r="Z414" s="65"/>
      <c r="AA414" s="65">
        <v>0</v>
      </c>
      <c r="AB414" s="65"/>
      <c r="AC414" s="65"/>
      <c r="AD414" s="68">
        <f t="shared" si="6"/>
        <v>0</v>
      </c>
    </row>
    <row r="415" spans="2:30" ht="15" customHeight="1">
      <c r="B415" s="46"/>
      <c r="C415" s="47"/>
      <c r="D415" s="47"/>
      <c r="E415" s="47"/>
      <c r="F415" s="47"/>
      <c r="G415" s="47"/>
      <c r="H415" s="56"/>
      <c r="I415" s="48" t="s">
        <v>358</v>
      </c>
      <c r="J415" s="48"/>
      <c r="K415" s="48"/>
      <c r="L415" s="48"/>
      <c r="M415" s="48"/>
      <c r="N415" s="48"/>
      <c r="O415" s="48"/>
      <c r="P415" s="48"/>
      <c r="Q415" s="57" t="s">
        <v>493</v>
      </c>
      <c r="R415" s="57"/>
      <c r="S415" s="57"/>
      <c r="T415" s="58" t="s">
        <v>1154</v>
      </c>
      <c r="U415" s="57" t="s">
        <v>553</v>
      </c>
      <c r="V415" s="57"/>
      <c r="W415" s="57" t="s">
        <v>491</v>
      </c>
      <c r="X415" s="57"/>
      <c r="Y415" s="65">
        <v>424267.9</v>
      </c>
      <c r="Z415" s="65"/>
      <c r="AA415" s="65">
        <v>0</v>
      </c>
      <c r="AB415" s="65"/>
      <c r="AC415" s="65"/>
      <c r="AD415" s="68">
        <f t="shared" si="6"/>
        <v>0</v>
      </c>
    </row>
    <row r="416" spans="2:30" ht="15" customHeight="1">
      <c r="B416" s="46"/>
      <c r="C416" s="47"/>
      <c r="D416" s="47"/>
      <c r="E416" s="47"/>
      <c r="F416" s="47"/>
      <c r="G416" s="47"/>
      <c r="H416" s="56"/>
      <c r="I416" s="48" t="s">
        <v>1155</v>
      </c>
      <c r="J416" s="48"/>
      <c r="K416" s="48"/>
      <c r="L416" s="48"/>
      <c r="M416" s="48"/>
      <c r="N416" s="48"/>
      <c r="O416" s="48"/>
      <c r="P416" s="48"/>
      <c r="Q416" s="57" t="s">
        <v>493</v>
      </c>
      <c r="R416" s="57"/>
      <c r="S416" s="57"/>
      <c r="T416" s="58" t="s">
        <v>1154</v>
      </c>
      <c r="U416" s="57" t="s">
        <v>553</v>
      </c>
      <c r="V416" s="57"/>
      <c r="W416" s="57" t="s">
        <v>491</v>
      </c>
      <c r="X416" s="57"/>
      <c r="Y416" s="65">
        <v>424267.9</v>
      </c>
      <c r="Z416" s="65"/>
      <c r="AA416" s="65">
        <v>0</v>
      </c>
      <c r="AB416" s="65"/>
      <c r="AC416" s="65"/>
      <c r="AD416" s="68">
        <f t="shared" si="6"/>
        <v>0</v>
      </c>
    </row>
    <row r="417" spans="2:30" ht="15" customHeight="1">
      <c r="B417" s="46"/>
      <c r="C417" s="47"/>
      <c r="D417" s="47"/>
      <c r="E417" s="47"/>
      <c r="F417" s="47"/>
      <c r="G417" s="47"/>
      <c r="H417" s="47"/>
      <c r="I417" s="48" t="s">
        <v>1137</v>
      </c>
      <c r="J417" s="48"/>
      <c r="K417" s="48"/>
      <c r="L417" s="48"/>
      <c r="M417" s="48"/>
      <c r="N417" s="48"/>
      <c r="O417" s="48"/>
      <c r="P417" s="48"/>
      <c r="Q417" s="57" t="s">
        <v>493</v>
      </c>
      <c r="R417" s="57"/>
      <c r="S417" s="57"/>
      <c r="T417" s="58" t="s">
        <v>1154</v>
      </c>
      <c r="U417" s="57" t="s">
        <v>553</v>
      </c>
      <c r="V417" s="57"/>
      <c r="W417" s="57" t="s">
        <v>491</v>
      </c>
      <c r="X417" s="57"/>
      <c r="Y417" s="65">
        <v>424267.9</v>
      </c>
      <c r="Z417" s="65"/>
      <c r="AA417" s="65">
        <v>0</v>
      </c>
      <c r="AB417" s="65"/>
      <c r="AC417" s="65"/>
      <c r="AD417" s="68">
        <f t="shared" si="6"/>
        <v>0</v>
      </c>
    </row>
    <row r="418" spans="2:30" ht="15" customHeight="1">
      <c r="B418" s="46"/>
      <c r="C418" s="47"/>
      <c r="D418" s="48" t="s">
        <v>386</v>
      </c>
      <c r="E418" s="48"/>
      <c r="F418" s="48"/>
      <c r="G418" s="48"/>
      <c r="H418" s="48"/>
      <c r="I418" s="48"/>
      <c r="J418" s="48"/>
      <c r="K418" s="48"/>
      <c r="L418" s="48"/>
      <c r="M418" s="48"/>
      <c r="N418" s="48"/>
      <c r="O418" s="48"/>
      <c r="P418" s="48"/>
      <c r="Q418" s="49" t="s">
        <v>493</v>
      </c>
      <c r="R418" s="49"/>
      <c r="S418" s="49"/>
      <c r="T418" s="50" t="s">
        <v>1159</v>
      </c>
      <c r="U418" s="49"/>
      <c r="V418" s="49"/>
      <c r="W418" s="49"/>
      <c r="X418" s="49"/>
      <c r="Y418" s="65">
        <v>4520000</v>
      </c>
      <c r="Z418" s="65"/>
      <c r="AA418" s="65">
        <v>1723771.84</v>
      </c>
      <c r="AB418" s="65"/>
      <c r="AC418" s="65"/>
      <c r="AD418" s="68">
        <f t="shared" si="6"/>
        <v>38.136545132743365</v>
      </c>
    </row>
    <row r="419" spans="2:30" ht="15" customHeight="1">
      <c r="B419" s="46"/>
      <c r="C419" s="47"/>
      <c r="D419" s="47"/>
      <c r="E419" s="51"/>
      <c r="F419" s="52" t="s">
        <v>711</v>
      </c>
      <c r="G419" s="52"/>
      <c r="H419" s="52"/>
      <c r="I419" s="52"/>
      <c r="J419" s="52"/>
      <c r="K419" s="52"/>
      <c r="L419" s="52"/>
      <c r="M419" s="52"/>
      <c r="N419" s="52"/>
      <c r="O419" s="52"/>
      <c r="P419" s="52"/>
      <c r="Q419" s="44" t="s">
        <v>493</v>
      </c>
      <c r="R419" s="44"/>
      <c r="S419" s="44"/>
      <c r="T419" s="45" t="s">
        <v>1159</v>
      </c>
      <c r="U419" s="44" t="s">
        <v>712</v>
      </c>
      <c r="V419" s="44"/>
      <c r="W419" s="44"/>
      <c r="X419" s="44"/>
      <c r="Y419" s="65">
        <v>4520000</v>
      </c>
      <c r="Z419" s="65"/>
      <c r="AA419" s="65">
        <v>1723771.84</v>
      </c>
      <c r="AB419" s="65"/>
      <c r="AC419" s="65"/>
      <c r="AD419" s="68">
        <f t="shared" si="6"/>
        <v>38.136545132743365</v>
      </c>
    </row>
    <row r="420" spans="2:30" ht="15" customHeight="1">
      <c r="B420" s="46"/>
      <c r="C420" s="47"/>
      <c r="D420" s="47"/>
      <c r="E420" s="53"/>
      <c r="F420" s="53"/>
      <c r="G420" s="54"/>
      <c r="H420" s="55" t="s">
        <v>713</v>
      </c>
      <c r="I420" s="55"/>
      <c r="J420" s="55"/>
      <c r="K420" s="55"/>
      <c r="L420" s="55"/>
      <c r="M420" s="55"/>
      <c r="N420" s="55"/>
      <c r="O420" s="55"/>
      <c r="P420" s="55"/>
      <c r="Q420" s="49" t="s">
        <v>493</v>
      </c>
      <c r="R420" s="49"/>
      <c r="S420" s="49"/>
      <c r="T420" s="50" t="s">
        <v>1159</v>
      </c>
      <c r="U420" s="49" t="s">
        <v>714</v>
      </c>
      <c r="V420" s="49"/>
      <c r="W420" s="49"/>
      <c r="X420" s="49"/>
      <c r="Y420" s="65">
        <v>420000</v>
      </c>
      <c r="Z420" s="65"/>
      <c r="AA420" s="65">
        <v>175000</v>
      </c>
      <c r="AB420" s="65"/>
      <c r="AC420" s="65"/>
      <c r="AD420" s="68">
        <f t="shared" si="6"/>
        <v>41.666666666666671</v>
      </c>
    </row>
    <row r="421" spans="2:30" ht="15" customHeight="1">
      <c r="B421" s="46"/>
      <c r="C421" s="47"/>
      <c r="D421" s="47"/>
      <c r="E421" s="47"/>
      <c r="F421" s="47"/>
      <c r="G421" s="47"/>
      <c r="H421" s="48" t="s">
        <v>532</v>
      </c>
      <c r="I421" s="48"/>
      <c r="J421" s="48"/>
      <c r="K421" s="48"/>
      <c r="L421" s="48"/>
      <c r="M421" s="48"/>
      <c r="N421" s="48"/>
      <c r="O421" s="48"/>
      <c r="P421" s="48"/>
      <c r="Q421" s="49" t="s">
        <v>493</v>
      </c>
      <c r="R421" s="49"/>
      <c r="S421" s="49"/>
      <c r="T421" s="50" t="s">
        <v>1159</v>
      </c>
      <c r="U421" s="49" t="s">
        <v>715</v>
      </c>
      <c r="V421" s="49"/>
      <c r="W421" s="49"/>
      <c r="X421" s="49"/>
      <c r="Y421" s="65">
        <v>420000</v>
      </c>
      <c r="Z421" s="65"/>
      <c r="AA421" s="65">
        <v>175000</v>
      </c>
      <c r="AB421" s="65"/>
      <c r="AC421" s="65"/>
      <c r="AD421" s="68">
        <f t="shared" si="6"/>
        <v>41.666666666666671</v>
      </c>
    </row>
    <row r="422" spans="2:30" ht="15" customHeight="1">
      <c r="B422" s="46"/>
      <c r="C422" s="47"/>
      <c r="D422" s="47"/>
      <c r="E422" s="47"/>
      <c r="F422" s="47"/>
      <c r="G422" s="47"/>
      <c r="H422" s="56"/>
      <c r="I422" s="48" t="s">
        <v>358</v>
      </c>
      <c r="J422" s="48"/>
      <c r="K422" s="48"/>
      <c r="L422" s="48"/>
      <c r="M422" s="48"/>
      <c r="N422" s="48"/>
      <c r="O422" s="48"/>
      <c r="P422" s="48"/>
      <c r="Q422" s="57" t="s">
        <v>493</v>
      </c>
      <c r="R422" s="57"/>
      <c r="S422" s="57"/>
      <c r="T422" s="58" t="s">
        <v>1159</v>
      </c>
      <c r="U422" s="57" t="s">
        <v>715</v>
      </c>
      <c r="V422" s="57"/>
      <c r="W422" s="57" t="s">
        <v>491</v>
      </c>
      <c r="X422" s="57"/>
      <c r="Y422" s="65">
        <v>420000</v>
      </c>
      <c r="Z422" s="65"/>
      <c r="AA422" s="65">
        <v>175000</v>
      </c>
      <c r="AB422" s="65"/>
      <c r="AC422" s="65"/>
      <c r="AD422" s="68">
        <f t="shared" si="6"/>
        <v>41.666666666666671</v>
      </c>
    </row>
    <row r="423" spans="2:30">
      <c r="B423" s="46"/>
      <c r="C423" s="47"/>
      <c r="D423" s="47"/>
      <c r="E423" s="47"/>
      <c r="F423" s="47"/>
      <c r="G423" s="47"/>
      <c r="H423" s="56"/>
      <c r="I423" s="48" t="s">
        <v>1131</v>
      </c>
      <c r="J423" s="48"/>
      <c r="K423" s="48"/>
      <c r="L423" s="48"/>
      <c r="M423" s="48"/>
      <c r="N423" s="48"/>
      <c r="O423" s="48"/>
      <c r="P423" s="48"/>
      <c r="Q423" s="57" t="s">
        <v>493</v>
      </c>
      <c r="R423" s="57"/>
      <c r="S423" s="57"/>
      <c r="T423" s="58" t="s">
        <v>1159</v>
      </c>
      <c r="U423" s="57" t="s">
        <v>715</v>
      </c>
      <c r="V423" s="57"/>
      <c r="W423" s="57" t="s">
        <v>491</v>
      </c>
      <c r="X423" s="57"/>
      <c r="Y423" s="65">
        <v>420000</v>
      </c>
      <c r="Z423" s="65"/>
      <c r="AA423" s="65">
        <v>175000</v>
      </c>
      <c r="AB423" s="65"/>
      <c r="AC423" s="65"/>
      <c r="AD423" s="68">
        <f t="shared" si="6"/>
        <v>41.666666666666671</v>
      </c>
    </row>
    <row r="424" spans="2:30" ht="15" customHeight="1">
      <c r="B424" s="46"/>
      <c r="C424" s="47"/>
      <c r="D424" s="47"/>
      <c r="E424" s="53"/>
      <c r="F424" s="53"/>
      <c r="G424" s="54"/>
      <c r="H424" s="55" t="s">
        <v>716</v>
      </c>
      <c r="I424" s="55"/>
      <c r="J424" s="55"/>
      <c r="K424" s="55"/>
      <c r="L424" s="55"/>
      <c r="M424" s="55"/>
      <c r="N424" s="55"/>
      <c r="O424" s="55"/>
      <c r="P424" s="55"/>
      <c r="Q424" s="49" t="s">
        <v>493</v>
      </c>
      <c r="R424" s="49"/>
      <c r="S424" s="49"/>
      <c r="T424" s="50" t="s">
        <v>1159</v>
      </c>
      <c r="U424" s="49" t="s">
        <v>717</v>
      </c>
      <c r="V424" s="49"/>
      <c r="W424" s="49"/>
      <c r="X424" s="49"/>
      <c r="Y424" s="65">
        <v>4100000</v>
      </c>
      <c r="Z424" s="65"/>
      <c r="AA424" s="65">
        <v>1548771.84</v>
      </c>
      <c r="AB424" s="65"/>
      <c r="AC424" s="65"/>
      <c r="AD424" s="68">
        <f t="shared" si="6"/>
        <v>37.774922926829269</v>
      </c>
    </row>
    <row r="425" spans="2:30" ht="15" customHeight="1">
      <c r="B425" s="46"/>
      <c r="C425" s="47"/>
      <c r="D425" s="47"/>
      <c r="E425" s="47"/>
      <c r="F425" s="47"/>
      <c r="G425" s="47"/>
      <c r="H425" s="48" t="s">
        <v>532</v>
      </c>
      <c r="I425" s="48"/>
      <c r="J425" s="48"/>
      <c r="K425" s="48"/>
      <c r="L425" s="48"/>
      <c r="M425" s="48"/>
      <c r="N425" s="48"/>
      <c r="O425" s="48"/>
      <c r="P425" s="48"/>
      <c r="Q425" s="49" t="s">
        <v>493</v>
      </c>
      <c r="R425" s="49"/>
      <c r="S425" s="49"/>
      <c r="T425" s="50" t="s">
        <v>1159</v>
      </c>
      <c r="U425" s="49" t="s">
        <v>718</v>
      </c>
      <c r="V425" s="49"/>
      <c r="W425" s="49"/>
      <c r="X425" s="49"/>
      <c r="Y425" s="65">
        <v>4100000</v>
      </c>
      <c r="Z425" s="65"/>
      <c r="AA425" s="65">
        <v>1548771.84</v>
      </c>
      <c r="AB425" s="65"/>
      <c r="AC425" s="65"/>
      <c r="AD425" s="68">
        <f t="shared" si="6"/>
        <v>37.774922926829269</v>
      </c>
    </row>
    <row r="426" spans="2:30" ht="15" customHeight="1">
      <c r="B426" s="46"/>
      <c r="C426" s="47"/>
      <c r="D426" s="47"/>
      <c r="E426" s="47"/>
      <c r="F426" s="47"/>
      <c r="G426" s="47"/>
      <c r="H426" s="56"/>
      <c r="I426" s="48" t="s">
        <v>358</v>
      </c>
      <c r="J426" s="48"/>
      <c r="K426" s="48"/>
      <c r="L426" s="48"/>
      <c r="M426" s="48"/>
      <c r="N426" s="48"/>
      <c r="O426" s="48"/>
      <c r="P426" s="48"/>
      <c r="Q426" s="57" t="s">
        <v>493</v>
      </c>
      <c r="R426" s="57"/>
      <c r="S426" s="57"/>
      <c r="T426" s="58" t="s">
        <v>1159</v>
      </c>
      <c r="U426" s="57" t="s">
        <v>718</v>
      </c>
      <c r="V426" s="57"/>
      <c r="W426" s="57" t="s">
        <v>491</v>
      </c>
      <c r="X426" s="57"/>
      <c r="Y426" s="65">
        <v>4100000</v>
      </c>
      <c r="Z426" s="65"/>
      <c r="AA426" s="65">
        <v>1548771.84</v>
      </c>
      <c r="AB426" s="65"/>
      <c r="AC426" s="65"/>
      <c r="AD426" s="68">
        <f t="shared" si="6"/>
        <v>37.774922926829269</v>
      </c>
    </row>
    <row r="427" spans="2:30" ht="15" customHeight="1">
      <c r="B427" s="46"/>
      <c r="C427" s="47"/>
      <c r="D427" s="47"/>
      <c r="E427" s="47"/>
      <c r="F427" s="47"/>
      <c r="G427" s="47"/>
      <c r="H427" s="56"/>
      <c r="I427" s="48" t="s">
        <v>1131</v>
      </c>
      <c r="J427" s="48"/>
      <c r="K427" s="48"/>
      <c r="L427" s="48"/>
      <c r="M427" s="48"/>
      <c r="N427" s="48"/>
      <c r="O427" s="48"/>
      <c r="P427" s="48"/>
      <c r="Q427" s="57" t="s">
        <v>493</v>
      </c>
      <c r="R427" s="57"/>
      <c r="S427" s="57"/>
      <c r="T427" s="58" t="s">
        <v>1159</v>
      </c>
      <c r="U427" s="57" t="s">
        <v>718</v>
      </c>
      <c r="V427" s="57"/>
      <c r="W427" s="57" t="s">
        <v>491</v>
      </c>
      <c r="X427" s="57"/>
      <c r="Y427" s="65">
        <v>4100000</v>
      </c>
      <c r="Z427" s="65"/>
      <c r="AA427" s="65">
        <v>1548771.84</v>
      </c>
      <c r="AB427" s="65"/>
      <c r="AC427" s="65"/>
      <c r="AD427" s="68">
        <f t="shared" si="6"/>
        <v>37.774922926829269</v>
      </c>
    </row>
    <row r="428" spans="2:30" ht="15" customHeight="1">
      <c r="B428" s="46"/>
      <c r="C428" s="47"/>
      <c r="D428" s="48" t="s">
        <v>387</v>
      </c>
      <c r="E428" s="48"/>
      <c r="F428" s="48"/>
      <c r="G428" s="48"/>
      <c r="H428" s="48"/>
      <c r="I428" s="48"/>
      <c r="J428" s="48"/>
      <c r="K428" s="48"/>
      <c r="L428" s="48"/>
      <c r="M428" s="48"/>
      <c r="N428" s="48"/>
      <c r="O428" s="48"/>
      <c r="P428" s="48"/>
      <c r="Q428" s="49" t="s">
        <v>493</v>
      </c>
      <c r="R428" s="49"/>
      <c r="S428" s="49"/>
      <c r="T428" s="50" t="s">
        <v>1160</v>
      </c>
      <c r="U428" s="49"/>
      <c r="V428" s="49"/>
      <c r="W428" s="49"/>
      <c r="X428" s="49"/>
      <c r="Y428" s="65">
        <v>50000</v>
      </c>
      <c r="Z428" s="65"/>
      <c r="AA428" s="65">
        <v>37620</v>
      </c>
      <c r="AB428" s="65"/>
      <c r="AC428" s="65"/>
      <c r="AD428" s="68">
        <f t="shared" si="6"/>
        <v>75.239999999999995</v>
      </c>
    </row>
    <row r="429" spans="2:30" ht="15" customHeight="1">
      <c r="B429" s="46"/>
      <c r="C429" s="47"/>
      <c r="D429" s="47"/>
      <c r="E429" s="51"/>
      <c r="F429" s="52" t="s">
        <v>711</v>
      </c>
      <c r="G429" s="52"/>
      <c r="H429" s="52"/>
      <c r="I429" s="52"/>
      <c r="J429" s="52"/>
      <c r="K429" s="52"/>
      <c r="L429" s="52"/>
      <c r="M429" s="52"/>
      <c r="N429" s="52"/>
      <c r="O429" s="52"/>
      <c r="P429" s="52"/>
      <c r="Q429" s="44" t="s">
        <v>493</v>
      </c>
      <c r="R429" s="44"/>
      <c r="S429" s="44"/>
      <c r="T429" s="45" t="s">
        <v>1160</v>
      </c>
      <c r="U429" s="44" t="s">
        <v>712</v>
      </c>
      <c r="V429" s="44"/>
      <c r="W429" s="44"/>
      <c r="X429" s="44"/>
      <c r="Y429" s="65">
        <v>50000</v>
      </c>
      <c r="Z429" s="65"/>
      <c r="AA429" s="65">
        <v>37620</v>
      </c>
      <c r="AB429" s="65"/>
      <c r="AC429" s="65"/>
      <c r="AD429" s="68">
        <f t="shared" si="6"/>
        <v>75.239999999999995</v>
      </c>
    </row>
    <row r="430" spans="2:30" ht="15" customHeight="1">
      <c r="B430" s="46"/>
      <c r="C430" s="47"/>
      <c r="D430" s="47"/>
      <c r="E430" s="53"/>
      <c r="F430" s="53"/>
      <c r="G430" s="54"/>
      <c r="H430" s="55" t="s">
        <v>719</v>
      </c>
      <c r="I430" s="55"/>
      <c r="J430" s="55"/>
      <c r="K430" s="55"/>
      <c r="L430" s="55"/>
      <c r="M430" s="55"/>
      <c r="N430" s="55"/>
      <c r="O430" s="55"/>
      <c r="P430" s="55"/>
      <c r="Q430" s="49" t="s">
        <v>493</v>
      </c>
      <c r="R430" s="49"/>
      <c r="S430" s="49"/>
      <c r="T430" s="50" t="s">
        <v>1160</v>
      </c>
      <c r="U430" s="49" t="s">
        <v>720</v>
      </c>
      <c r="V430" s="49"/>
      <c r="W430" s="49"/>
      <c r="X430" s="49"/>
      <c r="Y430" s="65">
        <v>25000</v>
      </c>
      <c r="Z430" s="65"/>
      <c r="AA430" s="65">
        <v>24870</v>
      </c>
      <c r="AB430" s="65"/>
      <c r="AC430" s="65"/>
      <c r="AD430" s="68">
        <f t="shared" si="6"/>
        <v>99.48</v>
      </c>
    </row>
    <row r="431" spans="2:30" ht="15" customHeight="1">
      <c r="B431" s="46"/>
      <c r="C431" s="47"/>
      <c r="D431" s="47"/>
      <c r="E431" s="47"/>
      <c r="F431" s="47"/>
      <c r="G431" s="47"/>
      <c r="H431" s="48" t="s">
        <v>721</v>
      </c>
      <c r="I431" s="48"/>
      <c r="J431" s="48"/>
      <c r="K431" s="48"/>
      <c r="L431" s="48"/>
      <c r="M431" s="48"/>
      <c r="N431" s="48"/>
      <c r="O431" s="48"/>
      <c r="P431" s="48"/>
      <c r="Q431" s="49" t="s">
        <v>493</v>
      </c>
      <c r="R431" s="49"/>
      <c r="S431" s="49"/>
      <c r="T431" s="50" t="s">
        <v>1160</v>
      </c>
      <c r="U431" s="49" t="s">
        <v>722</v>
      </c>
      <c r="V431" s="49"/>
      <c r="W431" s="49"/>
      <c r="X431" s="49"/>
      <c r="Y431" s="65">
        <v>25000</v>
      </c>
      <c r="Z431" s="65"/>
      <c r="AA431" s="65">
        <v>24870</v>
      </c>
      <c r="AB431" s="65"/>
      <c r="AC431" s="65"/>
      <c r="AD431" s="68">
        <f t="shared" si="6"/>
        <v>99.48</v>
      </c>
    </row>
    <row r="432" spans="2:30" ht="15" customHeight="1">
      <c r="B432" s="46"/>
      <c r="C432" s="47"/>
      <c r="D432" s="47"/>
      <c r="E432" s="47"/>
      <c r="F432" s="47"/>
      <c r="G432" s="47"/>
      <c r="H432" s="56"/>
      <c r="I432" s="48" t="s">
        <v>358</v>
      </c>
      <c r="J432" s="48"/>
      <c r="K432" s="48"/>
      <c r="L432" s="48"/>
      <c r="M432" s="48"/>
      <c r="N432" s="48"/>
      <c r="O432" s="48"/>
      <c r="P432" s="48"/>
      <c r="Q432" s="57" t="s">
        <v>493</v>
      </c>
      <c r="R432" s="57"/>
      <c r="S432" s="57"/>
      <c r="T432" s="58" t="s">
        <v>1160</v>
      </c>
      <c r="U432" s="57" t="s">
        <v>722</v>
      </c>
      <c r="V432" s="57"/>
      <c r="W432" s="57" t="s">
        <v>491</v>
      </c>
      <c r="X432" s="57"/>
      <c r="Y432" s="65">
        <v>25000</v>
      </c>
      <c r="Z432" s="65"/>
      <c r="AA432" s="65">
        <v>24870</v>
      </c>
      <c r="AB432" s="65"/>
      <c r="AC432" s="65"/>
      <c r="AD432" s="68">
        <f t="shared" si="6"/>
        <v>99.48</v>
      </c>
    </row>
    <row r="433" spans="2:30" ht="15" customHeight="1">
      <c r="B433" s="46"/>
      <c r="C433" s="47"/>
      <c r="D433" s="47"/>
      <c r="E433" s="47"/>
      <c r="F433" s="47"/>
      <c r="G433" s="47"/>
      <c r="H433" s="56"/>
      <c r="I433" s="48" t="s">
        <v>1131</v>
      </c>
      <c r="J433" s="48"/>
      <c r="K433" s="48"/>
      <c r="L433" s="48"/>
      <c r="M433" s="48"/>
      <c r="N433" s="48"/>
      <c r="O433" s="48"/>
      <c r="P433" s="48"/>
      <c r="Q433" s="57" t="s">
        <v>493</v>
      </c>
      <c r="R433" s="57"/>
      <c r="S433" s="57"/>
      <c r="T433" s="58" t="s">
        <v>1160</v>
      </c>
      <c r="U433" s="57" t="s">
        <v>722</v>
      </c>
      <c r="V433" s="57"/>
      <c r="W433" s="57" t="s">
        <v>491</v>
      </c>
      <c r="X433" s="57"/>
      <c r="Y433" s="65">
        <v>25000</v>
      </c>
      <c r="Z433" s="65"/>
      <c r="AA433" s="65">
        <v>24870</v>
      </c>
      <c r="AB433" s="65"/>
      <c r="AC433" s="65"/>
      <c r="AD433" s="68">
        <f t="shared" si="6"/>
        <v>99.48</v>
      </c>
    </row>
    <row r="434" spans="2:30" ht="15" customHeight="1">
      <c r="B434" s="46"/>
      <c r="C434" s="47"/>
      <c r="D434" s="47"/>
      <c r="E434" s="53"/>
      <c r="F434" s="53"/>
      <c r="G434" s="54"/>
      <c r="H434" s="55" t="s">
        <v>723</v>
      </c>
      <c r="I434" s="55"/>
      <c r="J434" s="55"/>
      <c r="K434" s="55"/>
      <c r="L434" s="55"/>
      <c r="M434" s="55"/>
      <c r="N434" s="55"/>
      <c r="O434" s="55"/>
      <c r="P434" s="55"/>
      <c r="Q434" s="49" t="s">
        <v>493</v>
      </c>
      <c r="R434" s="49"/>
      <c r="S434" s="49"/>
      <c r="T434" s="50" t="s">
        <v>1160</v>
      </c>
      <c r="U434" s="49" t="s">
        <v>724</v>
      </c>
      <c r="V434" s="49"/>
      <c r="W434" s="49"/>
      <c r="X434" s="49"/>
      <c r="Y434" s="65">
        <v>25000</v>
      </c>
      <c r="Z434" s="65"/>
      <c r="AA434" s="65">
        <v>12750</v>
      </c>
      <c r="AB434" s="65"/>
      <c r="AC434" s="65"/>
      <c r="AD434" s="68">
        <f t="shared" si="6"/>
        <v>51</v>
      </c>
    </row>
    <row r="435" spans="2:30" ht="15" customHeight="1">
      <c r="B435" s="46"/>
      <c r="C435" s="47"/>
      <c r="D435" s="47"/>
      <c r="E435" s="47"/>
      <c r="F435" s="47"/>
      <c r="G435" s="47"/>
      <c r="H435" s="48" t="s">
        <v>721</v>
      </c>
      <c r="I435" s="48"/>
      <c r="J435" s="48"/>
      <c r="K435" s="48"/>
      <c r="L435" s="48"/>
      <c r="M435" s="48"/>
      <c r="N435" s="48"/>
      <c r="O435" s="48"/>
      <c r="P435" s="48"/>
      <c r="Q435" s="49" t="s">
        <v>493</v>
      </c>
      <c r="R435" s="49"/>
      <c r="S435" s="49"/>
      <c r="T435" s="50" t="s">
        <v>1160</v>
      </c>
      <c r="U435" s="49" t="s">
        <v>725</v>
      </c>
      <c r="V435" s="49"/>
      <c r="W435" s="49"/>
      <c r="X435" s="49"/>
      <c r="Y435" s="65">
        <v>25000</v>
      </c>
      <c r="Z435" s="65"/>
      <c r="AA435" s="65">
        <v>12750</v>
      </c>
      <c r="AB435" s="65"/>
      <c r="AC435" s="65"/>
      <c r="AD435" s="68">
        <f t="shared" si="6"/>
        <v>51</v>
      </c>
    </row>
    <row r="436" spans="2:30" ht="15" customHeight="1">
      <c r="B436" s="46"/>
      <c r="C436" s="47"/>
      <c r="D436" s="47"/>
      <c r="E436" s="47"/>
      <c r="F436" s="47"/>
      <c r="G436" s="47"/>
      <c r="H436" s="56"/>
      <c r="I436" s="48" t="s">
        <v>358</v>
      </c>
      <c r="J436" s="48"/>
      <c r="K436" s="48"/>
      <c r="L436" s="48"/>
      <c r="M436" s="48"/>
      <c r="N436" s="48"/>
      <c r="O436" s="48"/>
      <c r="P436" s="48"/>
      <c r="Q436" s="57" t="s">
        <v>493</v>
      </c>
      <c r="R436" s="57"/>
      <c r="S436" s="57"/>
      <c r="T436" s="58" t="s">
        <v>1160</v>
      </c>
      <c r="U436" s="57" t="s">
        <v>725</v>
      </c>
      <c r="V436" s="57"/>
      <c r="W436" s="57" t="s">
        <v>491</v>
      </c>
      <c r="X436" s="57"/>
      <c r="Y436" s="65">
        <v>25000</v>
      </c>
      <c r="Z436" s="65"/>
      <c r="AA436" s="65">
        <v>12750</v>
      </c>
      <c r="AB436" s="65"/>
      <c r="AC436" s="65"/>
      <c r="AD436" s="68">
        <f t="shared" si="6"/>
        <v>51</v>
      </c>
    </row>
    <row r="437" spans="2:30" ht="15" customHeight="1">
      <c r="B437" s="46"/>
      <c r="C437" s="47"/>
      <c r="D437" s="47"/>
      <c r="E437" s="47"/>
      <c r="F437" s="47"/>
      <c r="G437" s="47"/>
      <c r="H437" s="56"/>
      <c r="I437" s="48" t="s">
        <v>1131</v>
      </c>
      <c r="J437" s="48"/>
      <c r="K437" s="48"/>
      <c r="L437" s="48"/>
      <c r="M437" s="48"/>
      <c r="N437" s="48"/>
      <c r="O437" s="48"/>
      <c r="P437" s="48"/>
      <c r="Q437" s="57" t="s">
        <v>493</v>
      </c>
      <c r="R437" s="57"/>
      <c r="S437" s="57"/>
      <c r="T437" s="58" t="s">
        <v>1160</v>
      </c>
      <c r="U437" s="57" t="s">
        <v>725</v>
      </c>
      <c r="V437" s="57"/>
      <c r="W437" s="57" t="s">
        <v>491</v>
      </c>
      <c r="X437" s="57"/>
      <c r="Y437" s="65">
        <v>25000</v>
      </c>
      <c r="Z437" s="65"/>
      <c r="AA437" s="65">
        <v>12750</v>
      </c>
      <c r="AB437" s="65"/>
      <c r="AC437" s="65"/>
      <c r="AD437" s="68">
        <f t="shared" si="6"/>
        <v>51</v>
      </c>
    </row>
    <row r="438" spans="2:30" ht="15" customHeight="1">
      <c r="B438" s="46"/>
      <c r="C438" s="47"/>
      <c r="D438" s="48" t="s">
        <v>389</v>
      </c>
      <c r="E438" s="48"/>
      <c r="F438" s="48"/>
      <c r="G438" s="48"/>
      <c r="H438" s="48"/>
      <c r="I438" s="48"/>
      <c r="J438" s="48"/>
      <c r="K438" s="48"/>
      <c r="L438" s="48"/>
      <c r="M438" s="48"/>
      <c r="N438" s="48"/>
      <c r="O438" s="48"/>
      <c r="P438" s="48"/>
      <c r="Q438" s="49" t="s">
        <v>493</v>
      </c>
      <c r="R438" s="49"/>
      <c r="S438" s="49"/>
      <c r="T438" s="50" t="s">
        <v>1161</v>
      </c>
      <c r="U438" s="49"/>
      <c r="V438" s="49"/>
      <c r="W438" s="49"/>
      <c r="X438" s="49"/>
      <c r="Y438" s="65">
        <v>152000</v>
      </c>
      <c r="Z438" s="65"/>
      <c r="AA438" s="65">
        <v>0</v>
      </c>
      <c r="AB438" s="65"/>
      <c r="AC438" s="65"/>
      <c r="AD438" s="68">
        <f t="shared" si="6"/>
        <v>0</v>
      </c>
    </row>
    <row r="439" spans="2:30" ht="15" customHeight="1">
      <c r="B439" s="46"/>
      <c r="C439" s="47"/>
      <c r="D439" s="47"/>
      <c r="E439" s="51"/>
      <c r="F439" s="52" t="s">
        <v>726</v>
      </c>
      <c r="G439" s="52"/>
      <c r="H439" s="52"/>
      <c r="I439" s="52"/>
      <c r="J439" s="52"/>
      <c r="K439" s="52"/>
      <c r="L439" s="52"/>
      <c r="M439" s="52"/>
      <c r="N439" s="52"/>
      <c r="O439" s="52"/>
      <c r="P439" s="52"/>
      <c r="Q439" s="44" t="s">
        <v>493</v>
      </c>
      <c r="R439" s="44"/>
      <c r="S439" s="44"/>
      <c r="T439" s="45" t="s">
        <v>1161</v>
      </c>
      <c r="U439" s="44" t="s">
        <v>727</v>
      </c>
      <c r="V439" s="44"/>
      <c r="W439" s="44"/>
      <c r="X439" s="44"/>
      <c r="Y439" s="65">
        <v>152000</v>
      </c>
      <c r="Z439" s="65"/>
      <c r="AA439" s="65">
        <v>0</v>
      </c>
      <c r="AB439" s="65"/>
      <c r="AC439" s="65"/>
      <c r="AD439" s="68">
        <f t="shared" si="6"/>
        <v>0</v>
      </c>
    </row>
    <row r="440" spans="2:30" ht="15" customHeight="1">
      <c r="B440" s="46"/>
      <c r="C440" s="47"/>
      <c r="D440" s="47"/>
      <c r="E440" s="53"/>
      <c r="F440" s="53"/>
      <c r="G440" s="54"/>
      <c r="H440" s="55" t="s">
        <v>728</v>
      </c>
      <c r="I440" s="55"/>
      <c r="J440" s="55"/>
      <c r="K440" s="55"/>
      <c r="L440" s="55"/>
      <c r="M440" s="55"/>
      <c r="N440" s="55"/>
      <c r="O440" s="55"/>
      <c r="P440" s="55"/>
      <c r="Q440" s="49" t="s">
        <v>493</v>
      </c>
      <c r="R440" s="49"/>
      <c r="S440" s="49"/>
      <c r="T440" s="50" t="s">
        <v>1161</v>
      </c>
      <c r="U440" s="49" t="s">
        <v>729</v>
      </c>
      <c r="V440" s="49"/>
      <c r="W440" s="49"/>
      <c r="X440" s="49"/>
      <c r="Y440" s="65">
        <v>152000</v>
      </c>
      <c r="Z440" s="65"/>
      <c r="AA440" s="65">
        <v>0</v>
      </c>
      <c r="AB440" s="65"/>
      <c r="AC440" s="65"/>
      <c r="AD440" s="68">
        <f t="shared" si="6"/>
        <v>0</v>
      </c>
    </row>
    <row r="441" spans="2:30" ht="15" customHeight="1">
      <c r="B441" s="46"/>
      <c r="C441" s="47"/>
      <c r="D441" s="47"/>
      <c r="E441" s="47"/>
      <c r="F441" s="47"/>
      <c r="G441" s="47"/>
      <c r="H441" s="48" t="s">
        <v>532</v>
      </c>
      <c r="I441" s="48"/>
      <c r="J441" s="48"/>
      <c r="K441" s="48"/>
      <c r="L441" s="48"/>
      <c r="M441" s="48"/>
      <c r="N441" s="48"/>
      <c r="O441" s="48"/>
      <c r="P441" s="48"/>
      <c r="Q441" s="49" t="s">
        <v>493</v>
      </c>
      <c r="R441" s="49"/>
      <c r="S441" s="49"/>
      <c r="T441" s="50" t="s">
        <v>1161</v>
      </c>
      <c r="U441" s="49" t="s">
        <v>730</v>
      </c>
      <c r="V441" s="49"/>
      <c r="W441" s="49"/>
      <c r="X441" s="49"/>
      <c r="Y441" s="65">
        <v>152000</v>
      </c>
      <c r="Z441" s="65"/>
      <c r="AA441" s="65">
        <v>0</v>
      </c>
      <c r="AB441" s="65"/>
      <c r="AC441" s="65"/>
      <c r="AD441" s="68">
        <f t="shared" si="6"/>
        <v>0</v>
      </c>
    </row>
    <row r="442" spans="2:30" ht="15" customHeight="1">
      <c r="B442" s="46"/>
      <c r="C442" s="47"/>
      <c r="D442" s="47"/>
      <c r="E442" s="47"/>
      <c r="F442" s="47"/>
      <c r="G442" s="47"/>
      <c r="H442" s="56"/>
      <c r="I442" s="48" t="s">
        <v>358</v>
      </c>
      <c r="J442" s="48"/>
      <c r="K442" s="48"/>
      <c r="L442" s="48"/>
      <c r="M442" s="48"/>
      <c r="N442" s="48"/>
      <c r="O442" s="48"/>
      <c r="P442" s="48"/>
      <c r="Q442" s="57" t="s">
        <v>493</v>
      </c>
      <c r="R442" s="57"/>
      <c r="S442" s="57"/>
      <c r="T442" s="58" t="s">
        <v>1161</v>
      </c>
      <c r="U442" s="57" t="s">
        <v>730</v>
      </c>
      <c r="V442" s="57"/>
      <c r="W442" s="57" t="s">
        <v>491</v>
      </c>
      <c r="X442" s="57"/>
      <c r="Y442" s="65">
        <v>152000</v>
      </c>
      <c r="Z442" s="65"/>
      <c r="AA442" s="65">
        <v>0</v>
      </c>
      <c r="AB442" s="65"/>
      <c r="AC442" s="65"/>
      <c r="AD442" s="68">
        <f t="shared" si="6"/>
        <v>0</v>
      </c>
    </row>
    <row r="443" spans="2:30" ht="15" customHeight="1">
      <c r="B443" s="46"/>
      <c r="C443" s="47"/>
      <c r="D443" s="47"/>
      <c r="E443" s="47"/>
      <c r="F443" s="47"/>
      <c r="G443" s="47"/>
      <c r="H443" s="56"/>
      <c r="I443" s="48" t="s">
        <v>1131</v>
      </c>
      <c r="J443" s="48"/>
      <c r="K443" s="48"/>
      <c r="L443" s="48"/>
      <c r="M443" s="48"/>
      <c r="N443" s="48"/>
      <c r="O443" s="48"/>
      <c r="P443" s="48"/>
      <c r="Q443" s="57" t="s">
        <v>493</v>
      </c>
      <c r="R443" s="57"/>
      <c r="S443" s="57"/>
      <c r="T443" s="58" t="s">
        <v>1161</v>
      </c>
      <c r="U443" s="57" t="s">
        <v>730</v>
      </c>
      <c r="V443" s="57"/>
      <c r="W443" s="57" t="s">
        <v>491</v>
      </c>
      <c r="X443" s="57"/>
      <c r="Y443" s="65">
        <v>152000</v>
      </c>
      <c r="Z443" s="65"/>
      <c r="AA443" s="65">
        <v>0</v>
      </c>
      <c r="AB443" s="65"/>
      <c r="AC443" s="65"/>
      <c r="AD443" s="68">
        <f t="shared" si="6"/>
        <v>0</v>
      </c>
    </row>
    <row r="444" spans="2:30" ht="15" customHeight="1">
      <c r="B444" s="46"/>
      <c r="C444" s="47"/>
      <c r="D444" s="48" t="s">
        <v>390</v>
      </c>
      <c r="E444" s="48"/>
      <c r="F444" s="48"/>
      <c r="G444" s="48"/>
      <c r="H444" s="48"/>
      <c r="I444" s="48"/>
      <c r="J444" s="48"/>
      <c r="K444" s="48"/>
      <c r="L444" s="48"/>
      <c r="M444" s="48"/>
      <c r="N444" s="48"/>
      <c r="O444" s="48"/>
      <c r="P444" s="48"/>
      <c r="Q444" s="49" t="s">
        <v>493</v>
      </c>
      <c r="R444" s="49"/>
      <c r="S444" s="49"/>
      <c r="T444" s="50" t="s">
        <v>1162</v>
      </c>
      <c r="U444" s="49"/>
      <c r="V444" s="49"/>
      <c r="W444" s="49"/>
      <c r="X444" s="49"/>
      <c r="Y444" s="65">
        <v>3791372</v>
      </c>
      <c r="Z444" s="65"/>
      <c r="AA444" s="65">
        <v>1680746.72</v>
      </c>
      <c r="AB444" s="65"/>
      <c r="AC444" s="65"/>
      <c r="AD444" s="68">
        <f t="shared" si="6"/>
        <v>44.33083116085681</v>
      </c>
    </row>
    <row r="445" spans="2:30" ht="15" customHeight="1">
      <c r="B445" s="46"/>
      <c r="C445" s="47"/>
      <c r="D445" s="47"/>
      <c r="E445" s="51"/>
      <c r="F445" s="52" t="s">
        <v>731</v>
      </c>
      <c r="G445" s="52"/>
      <c r="H445" s="52"/>
      <c r="I445" s="52"/>
      <c r="J445" s="52"/>
      <c r="K445" s="52"/>
      <c r="L445" s="52"/>
      <c r="M445" s="52"/>
      <c r="N445" s="52"/>
      <c r="O445" s="52"/>
      <c r="P445" s="52"/>
      <c r="Q445" s="44" t="s">
        <v>493</v>
      </c>
      <c r="R445" s="44"/>
      <c r="S445" s="44"/>
      <c r="T445" s="45" t="s">
        <v>1162</v>
      </c>
      <c r="U445" s="44" t="s">
        <v>732</v>
      </c>
      <c r="V445" s="44"/>
      <c r="W445" s="44"/>
      <c r="X445" s="44"/>
      <c r="Y445" s="65">
        <v>3791372</v>
      </c>
      <c r="Z445" s="65"/>
      <c r="AA445" s="65">
        <v>1680746.72</v>
      </c>
      <c r="AB445" s="65"/>
      <c r="AC445" s="65"/>
      <c r="AD445" s="68">
        <f t="shared" si="6"/>
        <v>44.33083116085681</v>
      </c>
    </row>
    <row r="446" spans="2:30" ht="15" customHeight="1">
      <c r="B446" s="46"/>
      <c r="C446" s="47"/>
      <c r="D446" s="47"/>
      <c r="E446" s="53"/>
      <c r="F446" s="53"/>
      <c r="G446" s="54"/>
      <c r="H446" s="55" t="s">
        <v>733</v>
      </c>
      <c r="I446" s="55"/>
      <c r="J446" s="55"/>
      <c r="K446" s="55"/>
      <c r="L446" s="55"/>
      <c r="M446" s="55"/>
      <c r="N446" s="55"/>
      <c r="O446" s="55"/>
      <c r="P446" s="55"/>
      <c r="Q446" s="49" t="s">
        <v>493</v>
      </c>
      <c r="R446" s="49"/>
      <c r="S446" s="49"/>
      <c r="T446" s="50" t="s">
        <v>1162</v>
      </c>
      <c r="U446" s="49" t="s">
        <v>734</v>
      </c>
      <c r="V446" s="49"/>
      <c r="W446" s="49"/>
      <c r="X446" s="49"/>
      <c r="Y446" s="65">
        <v>100000</v>
      </c>
      <c r="Z446" s="65"/>
      <c r="AA446" s="65">
        <v>15000</v>
      </c>
      <c r="AB446" s="65"/>
      <c r="AC446" s="65"/>
      <c r="AD446" s="68">
        <f t="shared" si="6"/>
        <v>15</v>
      </c>
    </row>
    <row r="447" spans="2:30" ht="15" customHeight="1">
      <c r="B447" s="46"/>
      <c r="C447" s="47"/>
      <c r="D447" s="47"/>
      <c r="E447" s="47"/>
      <c r="F447" s="47"/>
      <c r="G447" s="47"/>
      <c r="H447" s="48" t="s">
        <v>532</v>
      </c>
      <c r="I447" s="48"/>
      <c r="J447" s="48"/>
      <c r="K447" s="48"/>
      <c r="L447" s="48"/>
      <c r="M447" s="48"/>
      <c r="N447" s="48"/>
      <c r="O447" s="48"/>
      <c r="P447" s="48"/>
      <c r="Q447" s="49" t="s">
        <v>493</v>
      </c>
      <c r="R447" s="49"/>
      <c r="S447" s="49"/>
      <c r="T447" s="50" t="s">
        <v>1162</v>
      </c>
      <c r="U447" s="49" t="s">
        <v>735</v>
      </c>
      <c r="V447" s="49"/>
      <c r="W447" s="49"/>
      <c r="X447" s="49"/>
      <c r="Y447" s="65">
        <v>100000</v>
      </c>
      <c r="Z447" s="65"/>
      <c r="AA447" s="65">
        <v>15000</v>
      </c>
      <c r="AB447" s="65"/>
      <c r="AC447" s="65"/>
      <c r="AD447" s="68">
        <f t="shared" si="6"/>
        <v>15</v>
      </c>
    </row>
    <row r="448" spans="2:30" ht="15" customHeight="1">
      <c r="B448" s="46"/>
      <c r="C448" s="47"/>
      <c r="D448" s="47"/>
      <c r="E448" s="47"/>
      <c r="F448" s="47"/>
      <c r="G448" s="47"/>
      <c r="H448" s="56"/>
      <c r="I448" s="48" t="s">
        <v>358</v>
      </c>
      <c r="J448" s="48"/>
      <c r="K448" s="48"/>
      <c r="L448" s="48"/>
      <c r="M448" s="48"/>
      <c r="N448" s="48"/>
      <c r="O448" s="48"/>
      <c r="P448" s="48"/>
      <c r="Q448" s="57" t="s">
        <v>493</v>
      </c>
      <c r="R448" s="57"/>
      <c r="S448" s="57"/>
      <c r="T448" s="58" t="s">
        <v>1162</v>
      </c>
      <c r="U448" s="57" t="s">
        <v>735</v>
      </c>
      <c r="V448" s="57"/>
      <c r="W448" s="57" t="s">
        <v>491</v>
      </c>
      <c r="X448" s="57"/>
      <c r="Y448" s="65">
        <v>100000</v>
      </c>
      <c r="Z448" s="65"/>
      <c r="AA448" s="65">
        <v>15000</v>
      </c>
      <c r="AB448" s="65"/>
      <c r="AC448" s="65"/>
      <c r="AD448" s="68">
        <f t="shared" si="6"/>
        <v>15</v>
      </c>
    </row>
    <row r="449" spans="2:30" ht="15" customHeight="1">
      <c r="B449" s="46"/>
      <c r="C449" s="47"/>
      <c r="D449" s="47"/>
      <c r="E449" s="47"/>
      <c r="F449" s="47"/>
      <c r="G449" s="47"/>
      <c r="H449" s="56"/>
      <c r="I449" s="48" t="s">
        <v>1131</v>
      </c>
      <c r="J449" s="48"/>
      <c r="K449" s="48"/>
      <c r="L449" s="48"/>
      <c r="M449" s="48"/>
      <c r="N449" s="48"/>
      <c r="O449" s="48"/>
      <c r="P449" s="48"/>
      <c r="Q449" s="57" t="s">
        <v>493</v>
      </c>
      <c r="R449" s="57"/>
      <c r="S449" s="57"/>
      <c r="T449" s="58" t="s">
        <v>1162</v>
      </c>
      <c r="U449" s="57" t="s">
        <v>735</v>
      </c>
      <c r="V449" s="57"/>
      <c r="W449" s="57" t="s">
        <v>491</v>
      </c>
      <c r="X449" s="57"/>
      <c r="Y449" s="65">
        <v>100000</v>
      </c>
      <c r="Z449" s="65"/>
      <c r="AA449" s="65">
        <v>15000</v>
      </c>
      <c r="AB449" s="65"/>
      <c r="AC449" s="65"/>
      <c r="AD449" s="68">
        <f t="shared" si="6"/>
        <v>15</v>
      </c>
    </row>
    <row r="450" spans="2:30" ht="15" customHeight="1">
      <c r="B450" s="46"/>
      <c r="C450" s="47"/>
      <c r="D450" s="47"/>
      <c r="E450" s="53"/>
      <c r="F450" s="53"/>
      <c r="G450" s="54"/>
      <c r="H450" s="55" t="s">
        <v>736</v>
      </c>
      <c r="I450" s="55"/>
      <c r="J450" s="55"/>
      <c r="K450" s="55"/>
      <c r="L450" s="55"/>
      <c r="M450" s="55"/>
      <c r="N450" s="55"/>
      <c r="O450" s="55"/>
      <c r="P450" s="55"/>
      <c r="Q450" s="49" t="s">
        <v>493</v>
      </c>
      <c r="R450" s="49"/>
      <c r="S450" s="49"/>
      <c r="T450" s="50" t="s">
        <v>1162</v>
      </c>
      <c r="U450" s="49" t="s">
        <v>737</v>
      </c>
      <c r="V450" s="49"/>
      <c r="W450" s="49"/>
      <c r="X450" s="49"/>
      <c r="Y450" s="65">
        <v>3691372</v>
      </c>
      <c r="Z450" s="65"/>
      <c r="AA450" s="65">
        <v>1665746.72</v>
      </c>
      <c r="AB450" s="65"/>
      <c r="AC450" s="65"/>
      <c r="AD450" s="68">
        <f t="shared" si="6"/>
        <v>45.125409197447453</v>
      </c>
    </row>
    <row r="451" spans="2:30" ht="15" customHeight="1">
      <c r="B451" s="46"/>
      <c r="C451" s="47"/>
      <c r="D451" s="47"/>
      <c r="E451" s="47"/>
      <c r="F451" s="47"/>
      <c r="G451" s="47"/>
      <c r="H451" s="48" t="s">
        <v>580</v>
      </c>
      <c r="I451" s="48"/>
      <c r="J451" s="48"/>
      <c r="K451" s="48"/>
      <c r="L451" s="48"/>
      <c r="M451" s="48"/>
      <c r="N451" s="48"/>
      <c r="O451" s="48"/>
      <c r="P451" s="48"/>
      <c r="Q451" s="49" t="s">
        <v>493</v>
      </c>
      <c r="R451" s="49"/>
      <c r="S451" s="49"/>
      <c r="T451" s="50" t="s">
        <v>1162</v>
      </c>
      <c r="U451" s="49" t="s">
        <v>738</v>
      </c>
      <c r="V451" s="49"/>
      <c r="W451" s="49"/>
      <c r="X451" s="49"/>
      <c r="Y451" s="65">
        <v>3691372</v>
      </c>
      <c r="Z451" s="65"/>
      <c r="AA451" s="65">
        <v>1665746.72</v>
      </c>
      <c r="AB451" s="65"/>
      <c r="AC451" s="65"/>
      <c r="AD451" s="68">
        <f t="shared" si="6"/>
        <v>45.125409197447453</v>
      </c>
    </row>
    <row r="452" spans="2:30" ht="15" customHeight="1">
      <c r="B452" s="46"/>
      <c r="C452" s="47"/>
      <c r="D452" s="47"/>
      <c r="E452" s="47"/>
      <c r="F452" s="47"/>
      <c r="G452" s="47"/>
      <c r="H452" s="56"/>
      <c r="I452" s="48" t="s">
        <v>370</v>
      </c>
      <c r="J452" s="48"/>
      <c r="K452" s="48"/>
      <c r="L452" s="48"/>
      <c r="M452" s="48"/>
      <c r="N452" s="48"/>
      <c r="O452" s="48"/>
      <c r="P452" s="48"/>
      <c r="Q452" s="57" t="s">
        <v>493</v>
      </c>
      <c r="R452" s="57"/>
      <c r="S452" s="57"/>
      <c r="T452" s="58" t="s">
        <v>1162</v>
      </c>
      <c r="U452" s="57" t="s">
        <v>738</v>
      </c>
      <c r="V452" s="57"/>
      <c r="W452" s="57" t="s">
        <v>598</v>
      </c>
      <c r="X452" s="57"/>
      <c r="Y452" s="65">
        <v>2027195.56</v>
      </c>
      <c r="Z452" s="65"/>
      <c r="AA452" s="65">
        <v>1089150.9099999999</v>
      </c>
      <c r="AB452" s="65"/>
      <c r="AC452" s="65"/>
      <c r="AD452" s="68">
        <f t="shared" si="6"/>
        <v>53.726977874793683</v>
      </c>
    </row>
    <row r="453" spans="2:30" ht="15" customHeight="1">
      <c r="B453" s="46"/>
      <c r="C453" s="47"/>
      <c r="D453" s="47"/>
      <c r="E453" s="47"/>
      <c r="F453" s="47"/>
      <c r="G453" s="47"/>
      <c r="H453" s="56"/>
      <c r="I453" s="48" t="s">
        <v>1131</v>
      </c>
      <c r="J453" s="48"/>
      <c r="K453" s="48"/>
      <c r="L453" s="48"/>
      <c r="M453" s="48"/>
      <c r="N453" s="48"/>
      <c r="O453" s="48"/>
      <c r="P453" s="48"/>
      <c r="Q453" s="57" t="s">
        <v>493</v>
      </c>
      <c r="R453" s="57"/>
      <c r="S453" s="57"/>
      <c r="T453" s="58" t="s">
        <v>1162</v>
      </c>
      <c r="U453" s="57" t="s">
        <v>738</v>
      </c>
      <c r="V453" s="57"/>
      <c r="W453" s="57" t="s">
        <v>598</v>
      </c>
      <c r="X453" s="57"/>
      <c r="Y453" s="65">
        <v>2027195.56</v>
      </c>
      <c r="Z453" s="65"/>
      <c r="AA453" s="65">
        <v>1089150.9099999999</v>
      </c>
      <c r="AB453" s="65"/>
      <c r="AC453" s="65"/>
      <c r="AD453" s="68">
        <f t="shared" si="6"/>
        <v>53.726977874793683</v>
      </c>
    </row>
    <row r="454" spans="2:30" ht="15" customHeight="1">
      <c r="B454" s="46"/>
      <c r="C454" s="47"/>
      <c r="D454" s="47"/>
      <c r="E454" s="47"/>
      <c r="F454" s="47"/>
      <c r="G454" s="47"/>
      <c r="H454" s="56"/>
      <c r="I454" s="48" t="s">
        <v>372</v>
      </c>
      <c r="J454" s="48"/>
      <c r="K454" s="48"/>
      <c r="L454" s="48"/>
      <c r="M454" s="48"/>
      <c r="N454" s="48"/>
      <c r="O454" s="48"/>
      <c r="P454" s="48"/>
      <c r="Q454" s="57" t="s">
        <v>493</v>
      </c>
      <c r="R454" s="57"/>
      <c r="S454" s="57"/>
      <c r="T454" s="58" t="s">
        <v>1162</v>
      </c>
      <c r="U454" s="57" t="s">
        <v>738</v>
      </c>
      <c r="V454" s="57"/>
      <c r="W454" s="57" t="s">
        <v>599</v>
      </c>
      <c r="X454" s="57"/>
      <c r="Y454" s="65">
        <v>860176.44</v>
      </c>
      <c r="Z454" s="65"/>
      <c r="AA454" s="65">
        <v>277278.42</v>
      </c>
      <c r="AB454" s="65"/>
      <c r="AC454" s="65"/>
      <c r="AD454" s="68">
        <f t="shared" ref="AD454:AD517" si="7">AA454/Y454*100</f>
        <v>32.235063308639326</v>
      </c>
    </row>
    <row r="455" spans="2:30" ht="15" customHeight="1">
      <c r="B455" s="46"/>
      <c r="C455" s="47"/>
      <c r="D455" s="47"/>
      <c r="E455" s="47"/>
      <c r="F455" s="47"/>
      <c r="G455" s="47"/>
      <c r="H455" s="56"/>
      <c r="I455" s="48" t="s">
        <v>1131</v>
      </c>
      <c r="J455" s="48"/>
      <c r="K455" s="48"/>
      <c r="L455" s="48"/>
      <c r="M455" s="48"/>
      <c r="N455" s="48"/>
      <c r="O455" s="48"/>
      <c r="P455" s="48"/>
      <c r="Q455" s="57" t="s">
        <v>493</v>
      </c>
      <c r="R455" s="57"/>
      <c r="S455" s="57"/>
      <c r="T455" s="58" t="s">
        <v>1162</v>
      </c>
      <c r="U455" s="57" t="s">
        <v>738</v>
      </c>
      <c r="V455" s="57"/>
      <c r="W455" s="57" t="s">
        <v>599</v>
      </c>
      <c r="X455" s="57"/>
      <c r="Y455" s="65">
        <v>860176.44</v>
      </c>
      <c r="Z455" s="65"/>
      <c r="AA455" s="65">
        <v>277278.42</v>
      </c>
      <c r="AB455" s="65"/>
      <c r="AC455" s="65"/>
      <c r="AD455" s="68">
        <f t="shared" si="7"/>
        <v>32.235063308639326</v>
      </c>
    </row>
    <row r="456" spans="2:30" ht="15" customHeight="1">
      <c r="B456" s="46"/>
      <c r="C456" s="47"/>
      <c r="D456" s="47"/>
      <c r="E456" s="47"/>
      <c r="F456" s="47"/>
      <c r="G456" s="47"/>
      <c r="H456" s="56"/>
      <c r="I456" s="48" t="s">
        <v>358</v>
      </c>
      <c r="J456" s="48"/>
      <c r="K456" s="48"/>
      <c r="L456" s="48"/>
      <c r="M456" s="48"/>
      <c r="N456" s="48"/>
      <c r="O456" s="48"/>
      <c r="P456" s="48"/>
      <c r="Q456" s="57" t="s">
        <v>493</v>
      </c>
      <c r="R456" s="57"/>
      <c r="S456" s="57"/>
      <c r="T456" s="58" t="s">
        <v>1162</v>
      </c>
      <c r="U456" s="57" t="s">
        <v>738</v>
      </c>
      <c r="V456" s="57"/>
      <c r="W456" s="57" t="s">
        <v>491</v>
      </c>
      <c r="X456" s="57"/>
      <c r="Y456" s="65">
        <v>186000</v>
      </c>
      <c r="Z456" s="65"/>
      <c r="AA456" s="65">
        <v>93250.29</v>
      </c>
      <c r="AB456" s="65"/>
      <c r="AC456" s="65"/>
      <c r="AD456" s="68">
        <f t="shared" si="7"/>
        <v>50.134564516129032</v>
      </c>
    </row>
    <row r="457" spans="2:30" ht="15" customHeight="1">
      <c r="B457" s="46"/>
      <c r="C457" s="47"/>
      <c r="D457" s="47"/>
      <c r="E457" s="47"/>
      <c r="F457" s="47"/>
      <c r="G457" s="47"/>
      <c r="H457" s="56"/>
      <c r="I457" s="48" t="s">
        <v>1131</v>
      </c>
      <c r="J457" s="48"/>
      <c r="K457" s="48"/>
      <c r="L457" s="48"/>
      <c r="M457" s="48"/>
      <c r="N457" s="48"/>
      <c r="O457" s="48"/>
      <c r="P457" s="48"/>
      <c r="Q457" s="57" t="s">
        <v>493</v>
      </c>
      <c r="R457" s="57"/>
      <c r="S457" s="57"/>
      <c r="T457" s="58" t="s">
        <v>1162</v>
      </c>
      <c r="U457" s="57" t="s">
        <v>738</v>
      </c>
      <c r="V457" s="57"/>
      <c r="W457" s="57" t="s">
        <v>491</v>
      </c>
      <c r="X457" s="57"/>
      <c r="Y457" s="65">
        <v>186000</v>
      </c>
      <c r="Z457" s="65"/>
      <c r="AA457" s="65">
        <v>93250.29</v>
      </c>
      <c r="AB457" s="65"/>
      <c r="AC457" s="65"/>
      <c r="AD457" s="68">
        <f t="shared" si="7"/>
        <v>50.134564516129032</v>
      </c>
    </row>
    <row r="458" spans="2:30" ht="15" customHeight="1">
      <c r="B458" s="46"/>
      <c r="C458" s="47"/>
      <c r="D458" s="47"/>
      <c r="E458" s="47"/>
      <c r="F458" s="47"/>
      <c r="G458" s="47"/>
      <c r="H458" s="56"/>
      <c r="I458" s="48" t="s">
        <v>361</v>
      </c>
      <c r="J458" s="48"/>
      <c r="K458" s="48"/>
      <c r="L458" s="48"/>
      <c r="M458" s="48"/>
      <c r="N458" s="48"/>
      <c r="O458" s="48"/>
      <c r="P458" s="48"/>
      <c r="Q458" s="57" t="s">
        <v>493</v>
      </c>
      <c r="R458" s="57"/>
      <c r="S458" s="57"/>
      <c r="T458" s="58" t="s">
        <v>1162</v>
      </c>
      <c r="U458" s="57" t="s">
        <v>738</v>
      </c>
      <c r="V458" s="57"/>
      <c r="W458" s="57" t="s">
        <v>520</v>
      </c>
      <c r="X458" s="57"/>
      <c r="Y458" s="65">
        <v>613000</v>
      </c>
      <c r="Z458" s="65"/>
      <c r="AA458" s="65">
        <v>206067.1</v>
      </c>
      <c r="AB458" s="65"/>
      <c r="AC458" s="65"/>
      <c r="AD458" s="68">
        <f t="shared" si="7"/>
        <v>33.616166394779775</v>
      </c>
    </row>
    <row r="459" spans="2:30" ht="15" customHeight="1">
      <c r="B459" s="46"/>
      <c r="C459" s="47"/>
      <c r="D459" s="47"/>
      <c r="E459" s="47"/>
      <c r="F459" s="47"/>
      <c r="G459" s="47"/>
      <c r="H459" s="56"/>
      <c r="I459" s="48" t="s">
        <v>1131</v>
      </c>
      <c r="J459" s="48"/>
      <c r="K459" s="48"/>
      <c r="L459" s="48"/>
      <c r="M459" s="48"/>
      <c r="N459" s="48"/>
      <c r="O459" s="48"/>
      <c r="P459" s="48"/>
      <c r="Q459" s="57" t="s">
        <v>493</v>
      </c>
      <c r="R459" s="57"/>
      <c r="S459" s="57"/>
      <c r="T459" s="58" t="s">
        <v>1162</v>
      </c>
      <c r="U459" s="57" t="s">
        <v>738</v>
      </c>
      <c r="V459" s="57"/>
      <c r="W459" s="57" t="s">
        <v>520</v>
      </c>
      <c r="X459" s="57"/>
      <c r="Y459" s="65">
        <v>613000</v>
      </c>
      <c r="Z459" s="65"/>
      <c r="AA459" s="65">
        <v>206067.1</v>
      </c>
      <c r="AB459" s="65"/>
      <c r="AC459" s="65"/>
      <c r="AD459" s="68">
        <f t="shared" si="7"/>
        <v>33.616166394779775</v>
      </c>
    </row>
    <row r="460" spans="2:30" ht="15" customHeight="1">
      <c r="B460" s="46"/>
      <c r="C460" s="47"/>
      <c r="D460" s="47"/>
      <c r="E460" s="47"/>
      <c r="F460" s="47"/>
      <c r="G460" s="47"/>
      <c r="H460" s="56"/>
      <c r="I460" s="48" t="s">
        <v>363</v>
      </c>
      <c r="J460" s="48"/>
      <c r="K460" s="48"/>
      <c r="L460" s="48"/>
      <c r="M460" s="48"/>
      <c r="N460" s="48"/>
      <c r="O460" s="48"/>
      <c r="P460" s="48"/>
      <c r="Q460" s="57" t="s">
        <v>493</v>
      </c>
      <c r="R460" s="57"/>
      <c r="S460" s="57"/>
      <c r="T460" s="58" t="s">
        <v>1162</v>
      </c>
      <c r="U460" s="57" t="s">
        <v>738</v>
      </c>
      <c r="V460" s="57"/>
      <c r="W460" s="57" t="s">
        <v>512</v>
      </c>
      <c r="X460" s="57"/>
      <c r="Y460" s="65">
        <v>5000</v>
      </c>
      <c r="Z460" s="65"/>
      <c r="AA460" s="65">
        <v>0</v>
      </c>
      <c r="AB460" s="65"/>
      <c r="AC460" s="65"/>
      <c r="AD460" s="68">
        <f t="shared" si="7"/>
        <v>0</v>
      </c>
    </row>
    <row r="461" spans="2:30" ht="15" customHeight="1">
      <c r="B461" s="46"/>
      <c r="C461" s="47"/>
      <c r="D461" s="47"/>
      <c r="E461" s="47"/>
      <c r="F461" s="47"/>
      <c r="G461" s="47"/>
      <c r="H461" s="56"/>
      <c r="I461" s="48" t="s">
        <v>1131</v>
      </c>
      <c r="J461" s="48"/>
      <c r="K461" s="48"/>
      <c r="L461" s="48"/>
      <c r="M461" s="48"/>
      <c r="N461" s="48"/>
      <c r="O461" s="48"/>
      <c r="P461" s="48"/>
      <c r="Q461" s="57" t="s">
        <v>493</v>
      </c>
      <c r="R461" s="57"/>
      <c r="S461" s="57"/>
      <c r="T461" s="58" t="s">
        <v>1162</v>
      </c>
      <c r="U461" s="57" t="s">
        <v>738</v>
      </c>
      <c r="V461" s="57"/>
      <c r="W461" s="57" t="s">
        <v>512</v>
      </c>
      <c r="X461" s="57"/>
      <c r="Y461" s="65">
        <v>5000</v>
      </c>
      <c r="Z461" s="65"/>
      <c r="AA461" s="65">
        <v>0</v>
      </c>
      <c r="AB461" s="65"/>
      <c r="AC461" s="65"/>
      <c r="AD461" s="68">
        <f t="shared" si="7"/>
        <v>0</v>
      </c>
    </row>
    <row r="462" spans="2:30" ht="15" customHeight="1">
      <c r="B462" s="42"/>
      <c r="C462" s="43" t="s">
        <v>391</v>
      </c>
      <c r="D462" s="43"/>
      <c r="E462" s="43"/>
      <c r="F462" s="43"/>
      <c r="G462" s="43"/>
      <c r="H462" s="43"/>
      <c r="I462" s="43"/>
      <c r="J462" s="43"/>
      <c r="K462" s="43"/>
      <c r="L462" s="43"/>
      <c r="M462" s="43"/>
      <c r="N462" s="43"/>
      <c r="O462" s="43"/>
      <c r="P462" s="43"/>
      <c r="Q462" s="44" t="s">
        <v>493</v>
      </c>
      <c r="R462" s="44"/>
      <c r="S462" s="44"/>
      <c r="T462" s="45" t="s">
        <v>1163</v>
      </c>
      <c r="U462" s="44"/>
      <c r="V462" s="44"/>
      <c r="W462" s="44"/>
      <c r="X462" s="44"/>
      <c r="Y462" s="65">
        <v>19090325.309999999</v>
      </c>
      <c r="Z462" s="65"/>
      <c r="AA462" s="65">
        <v>146320</v>
      </c>
      <c r="AB462" s="65"/>
      <c r="AC462" s="65"/>
      <c r="AD462" s="68">
        <f t="shared" si="7"/>
        <v>0.76646153286530883</v>
      </c>
    </row>
    <row r="463" spans="2:30" ht="15" customHeight="1">
      <c r="B463" s="46"/>
      <c r="C463" s="47"/>
      <c r="D463" s="48" t="s">
        <v>393</v>
      </c>
      <c r="E463" s="48"/>
      <c r="F463" s="48"/>
      <c r="G463" s="48"/>
      <c r="H463" s="48"/>
      <c r="I463" s="48"/>
      <c r="J463" s="48"/>
      <c r="K463" s="48"/>
      <c r="L463" s="48"/>
      <c r="M463" s="48"/>
      <c r="N463" s="48"/>
      <c r="O463" s="48"/>
      <c r="P463" s="48"/>
      <c r="Q463" s="49" t="s">
        <v>493</v>
      </c>
      <c r="R463" s="49"/>
      <c r="S463" s="49"/>
      <c r="T463" s="50" t="s">
        <v>1164</v>
      </c>
      <c r="U463" s="49"/>
      <c r="V463" s="49"/>
      <c r="W463" s="49"/>
      <c r="X463" s="49"/>
      <c r="Y463" s="65">
        <v>18840325.309999999</v>
      </c>
      <c r="Z463" s="65"/>
      <c r="AA463" s="65">
        <v>0</v>
      </c>
      <c r="AB463" s="65"/>
      <c r="AC463" s="65"/>
      <c r="AD463" s="68">
        <f t="shared" si="7"/>
        <v>0</v>
      </c>
    </row>
    <row r="464" spans="2:30" ht="15" customHeight="1">
      <c r="B464" s="46"/>
      <c r="C464" s="47"/>
      <c r="D464" s="47"/>
      <c r="E464" s="51"/>
      <c r="F464" s="52" t="s">
        <v>739</v>
      </c>
      <c r="G464" s="52"/>
      <c r="H464" s="52"/>
      <c r="I464" s="52"/>
      <c r="J464" s="52"/>
      <c r="K464" s="52"/>
      <c r="L464" s="52"/>
      <c r="M464" s="52"/>
      <c r="N464" s="52"/>
      <c r="O464" s="52"/>
      <c r="P464" s="52"/>
      <c r="Q464" s="44" t="s">
        <v>493</v>
      </c>
      <c r="R464" s="44"/>
      <c r="S464" s="44"/>
      <c r="T464" s="45" t="s">
        <v>1164</v>
      </c>
      <c r="U464" s="44" t="s">
        <v>740</v>
      </c>
      <c r="V464" s="44"/>
      <c r="W464" s="44"/>
      <c r="X464" s="44"/>
      <c r="Y464" s="65">
        <v>18840325.309999999</v>
      </c>
      <c r="Z464" s="65"/>
      <c r="AA464" s="65">
        <v>0</v>
      </c>
      <c r="AB464" s="65"/>
      <c r="AC464" s="65"/>
      <c r="AD464" s="68">
        <f t="shared" si="7"/>
        <v>0</v>
      </c>
    </row>
    <row r="465" spans="2:30" ht="15" customHeight="1">
      <c r="B465" s="46"/>
      <c r="C465" s="47"/>
      <c r="D465" s="47"/>
      <c r="E465" s="53"/>
      <c r="F465" s="53"/>
      <c r="G465" s="54"/>
      <c r="H465" s="55" t="s">
        <v>741</v>
      </c>
      <c r="I465" s="55"/>
      <c r="J465" s="55"/>
      <c r="K465" s="55"/>
      <c r="L465" s="55"/>
      <c r="M465" s="55"/>
      <c r="N465" s="55"/>
      <c r="O465" s="55"/>
      <c r="P465" s="55"/>
      <c r="Q465" s="49" t="s">
        <v>493</v>
      </c>
      <c r="R465" s="49"/>
      <c r="S465" s="49"/>
      <c r="T465" s="50" t="s">
        <v>1164</v>
      </c>
      <c r="U465" s="49" t="s">
        <v>742</v>
      </c>
      <c r="V465" s="49"/>
      <c r="W465" s="49"/>
      <c r="X465" s="49"/>
      <c r="Y465" s="65">
        <v>8944593.0899999999</v>
      </c>
      <c r="Z465" s="65"/>
      <c r="AA465" s="65">
        <v>0</v>
      </c>
      <c r="AB465" s="65"/>
      <c r="AC465" s="65"/>
      <c r="AD465" s="68">
        <f t="shared" si="7"/>
        <v>0</v>
      </c>
    </row>
    <row r="466" spans="2:30" ht="15" customHeight="1">
      <c r="B466" s="46"/>
      <c r="C466" s="47"/>
      <c r="D466" s="47"/>
      <c r="E466" s="47"/>
      <c r="F466" s="47"/>
      <c r="G466" s="47"/>
      <c r="H466" s="48" t="s">
        <v>532</v>
      </c>
      <c r="I466" s="48"/>
      <c r="J466" s="48"/>
      <c r="K466" s="48"/>
      <c r="L466" s="48"/>
      <c r="M466" s="48"/>
      <c r="N466" s="48"/>
      <c r="O466" s="48"/>
      <c r="P466" s="48"/>
      <c r="Q466" s="49" t="s">
        <v>493</v>
      </c>
      <c r="R466" s="49"/>
      <c r="S466" s="49"/>
      <c r="T466" s="50" t="s">
        <v>1164</v>
      </c>
      <c r="U466" s="49" t="s">
        <v>743</v>
      </c>
      <c r="V466" s="49"/>
      <c r="W466" s="49"/>
      <c r="X466" s="49"/>
      <c r="Y466" s="65">
        <v>55704.2</v>
      </c>
      <c r="Z466" s="65"/>
      <c r="AA466" s="65">
        <v>0</v>
      </c>
      <c r="AB466" s="65"/>
      <c r="AC466" s="65"/>
      <c r="AD466" s="68">
        <f t="shared" si="7"/>
        <v>0</v>
      </c>
    </row>
    <row r="467" spans="2:30" ht="15" customHeight="1">
      <c r="B467" s="46"/>
      <c r="C467" s="47"/>
      <c r="D467" s="47"/>
      <c r="E467" s="47"/>
      <c r="F467" s="47"/>
      <c r="G467" s="47"/>
      <c r="H467" s="56"/>
      <c r="I467" s="48" t="s">
        <v>373</v>
      </c>
      <c r="J467" s="48"/>
      <c r="K467" s="48"/>
      <c r="L467" s="48"/>
      <c r="M467" s="48"/>
      <c r="N467" s="48"/>
      <c r="O467" s="48"/>
      <c r="P467" s="48"/>
      <c r="Q467" s="57" t="s">
        <v>493</v>
      </c>
      <c r="R467" s="57"/>
      <c r="S467" s="57"/>
      <c r="T467" s="58" t="s">
        <v>1164</v>
      </c>
      <c r="U467" s="57" t="s">
        <v>743</v>
      </c>
      <c r="V467" s="57"/>
      <c r="W467" s="57" t="s">
        <v>744</v>
      </c>
      <c r="X467" s="57"/>
      <c r="Y467" s="65">
        <v>24814.31</v>
      </c>
      <c r="Z467" s="65"/>
      <c r="AA467" s="65">
        <v>0</v>
      </c>
      <c r="AB467" s="65"/>
      <c r="AC467" s="65"/>
      <c r="AD467" s="68">
        <f t="shared" si="7"/>
        <v>0</v>
      </c>
    </row>
    <row r="468" spans="2:30" ht="15" customHeight="1">
      <c r="B468" s="46"/>
      <c r="C468" s="47"/>
      <c r="D468" s="47"/>
      <c r="E468" s="47"/>
      <c r="F468" s="47"/>
      <c r="G468" s="47"/>
      <c r="H468" s="56"/>
      <c r="I468" s="48" t="s">
        <v>1131</v>
      </c>
      <c r="J468" s="48"/>
      <c r="K468" s="48"/>
      <c r="L468" s="48"/>
      <c r="M468" s="48"/>
      <c r="N468" s="48"/>
      <c r="O468" s="48"/>
      <c r="P468" s="48"/>
      <c r="Q468" s="57" t="s">
        <v>493</v>
      </c>
      <c r="R468" s="57"/>
      <c r="S468" s="57"/>
      <c r="T468" s="58" t="s">
        <v>1164</v>
      </c>
      <c r="U468" s="57" t="s">
        <v>743</v>
      </c>
      <c r="V468" s="57"/>
      <c r="W468" s="57" t="s">
        <v>744</v>
      </c>
      <c r="X468" s="57"/>
      <c r="Y468" s="65">
        <v>24814.31</v>
      </c>
      <c r="Z468" s="65"/>
      <c r="AA468" s="65">
        <v>0</v>
      </c>
      <c r="AB468" s="65"/>
      <c r="AC468" s="65"/>
      <c r="AD468" s="68">
        <f t="shared" si="7"/>
        <v>0</v>
      </c>
    </row>
    <row r="469" spans="2:30" ht="15" customHeight="1">
      <c r="B469" s="46"/>
      <c r="C469" s="47"/>
      <c r="D469" s="47"/>
      <c r="E469" s="47"/>
      <c r="F469" s="47"/>
      <c r="G469" s="47"/>
      <c r="H469" s="56"/>
      <c r="I469" s="48" t="s">
        <v>358</v>
      </c>
      <c r="J469" s="48"/>
      <c r="K469" s="48"/>
      <c r="L469" s="48"/>
      <c r="M469" s="48"/>
      <c r="N469" s="48"/>
      <c r="O469" s="48"/>
      <c r="P469" s="48"/>
      <c r="Q469" s="57" t="s">
        <v>493</v>
      </c>
      <c r="R469" s="57"/>
      <c r="S469" s="57"/>
      <c r="T469" s="58" t="s">
        <v>1164</v>
      </c>
      <c r="U469" s="57" t="s">
        <v>743</v>
      </c>
      <c r="V469" s="57"/>
      <c r="W469" s="57" t="s">
        <v>491</v>
      </c>
      <c r="X469" s="57"/>
      <c r="Y469" s="65">
        <v>30889.89</v>
      </c>
      <c r="Z469" s="65"/>
      <c r="AA469" s="65">
        <v>0</v>
      </c>
      <c r="AB469" s="65"/>
      <c r="AC469" s="65"/>
      <c r="AD469" s="68">
        <f t="shared" si="7"/>
        <v>0</v>
      </c>
    </row>
    <row r="470" spans="2:30" ht="15" customHeight="1">
      <c r="B470" s="46"/>
      <c r="C470" s="47"/>
      <c r="D470" s="47"/>
      <c r="E470" s="47"/>
      <c r="F470" s="47"/>
      <c r="G470" s="47"/>
      <c r="H470" s="56"/>
      <c r="I470" s="48" t="s">
        <v>1131</v>
      </c>
      <c r="J470" s="48"/>
      <c r="K470" s="48"/>
      <c r="L470" s="48"/>
      <c r="M470" s="48"/>
      <c r="N470" s="48"/>
      <c r="O470" s="48"/>
      <c r="P470" s="48"/>
      <c r="Q470" s="57" t="s">
        <v>493</v>
      </c>
      <c r="R470" s="57"/>
      <c r="S470" s="57"/>
      <c r="T470" s="58" t="s">
        <v>1164</v>
      </c>
      <c r="U470" s="57" t="s">
        <v>743</v>
      </c>
      <c r="V470" s="57"/>
      <c r="W470" s="57" t="s">
        <v>491</v>
      </c>
      <c r="X470" s="57"/>
      <c r="Y470" s="65">
        <v>30889.89</v>
      </c>
      <c r="Z470" s="65"/>
      <c r="AA470" s="65">
        <v>0</v>
      </c>
      <c r="AB470" s="65"/>
      <c r="AC470" s="65"/>
      <c r="AD470" s="68">
        <f t="shared" si="7"/>
        <v>0</v>
      </c>
    </row>
    <row r="471" spans="2:30" ht="15" customHeight="1">
      <c r="B471" s="46"/>
      <c r="C471" s="47"/>
      <c r="D471" s="47"/>
      <c r="E471" s="47"/>
      <c r="F471" s="47"/>
      <c r="G471" s="47"/>
      <c r="H471" s="48" t="s">
        <v>745</v>
      </c>
      <c r="I471" s="48"/>
      <c r="J471" s="48"/>
      <c r="K471" s="48"/>
      <c r="L471" s="48"/>
      <c r="M471" s="48"/>
      <c r="N471" s="48"/>
      <c r="O471" s="48"/>
      <c r="P471" s="48"/>
      <c r="Q471" s="49" t="s">
        <v>493</v>
      </c>
      <c r="R471" s="49"/>
      <c r="S471" s="49"/>
      <c r="T471" s="50" t="s">
        <v>1164</v>
      </c>
      <c r="U471" s="49" t="s">
        <v>746</v>
      </c>
      <c r="V471" s="49"/>
      <c r="W471" s="49"/>
      <c r="X471" s="49"/>
      <c r="Y471" s="65">
        <v>8888888.8900000006</v>
      </c>
      <c r="Z471" s="65"/>
      <c r="AA471" s="65">
        <v>0</v>
      </c>
      <c r="AB471" s="65"/>
      <c r="AC471" s="65"/>
      <c r="AD471" s="68">
        <f t="shared" si="7"/>
        <v>0</v>
      </c>
    </row>
    <row r="472" spans="2:30" ht="15" customHeight="1">
      <c r="B472" s="46"/>
      <c r="C472" s="47"/>
      <c r="D472" s="47"/>
      <c r="E472" s="47"/>
      <c r="F472" s="47"/>
      <c r="G472" s="47"/>
      <c r="H472" s="56"/>
      <c r="I472" s="48" t="s">
        <v>373</v>
      </c>
      <c r="J472" s="48"/>
      <c r="K472" s="48"/>
      <c r="L472" s="48"/>
      <c r="M472" s="48"/>
      <c r="N472" s="48"/>
      <c r="O472" s="48"/>
      <c r="P472" s="48"/>
      <c r="Q472" s="57" t="s">
        <v>493</v>
      </c>
      <c r="R472" s="57"/>
      <c r="S472" s="57"/>
      <c r="T472" s="58" t="s">
        <v>1164</v>
      </c>
      <c r="U472" s="57" t="s">
        <v>746</v>
      </c>
      <c r="V472" s="57"/>
      <c r="W472" s="57" t="s">
        <v>744</v>
      </c>
      <c r="X472" s="57"/>
      <c r="Y472" s="65">
        <v>8888888.8900000006</v>
      </c>
      <c r="Z472" s="65"/>
      <c r="AA472" s="65">
        <v>0</v>
      </c>
      <c r="AB472" s="65"/>
      <c r="AC472" s="65"/>
      <c r="AD472" s="68">
        <f t="shared" si="7"/>
        <v>0</v>
      </c>
    </row>
    <row r="473" spans="2:30" ht="15" customHeight="1">
      <c r="B473" s="46"/>
      <c r="C473" s="47"/>
      <c r="D473" s="47"/>
      <c r="E473" s="47"/>
      <c r="F473" s="47"/>
      <c r="G473" s="47"/>
      <c r="H473" s="56"/>
      <c r="I473" s="48" t="s">
        <v>1131</v>
      </c>
      <c r="J473" s="48"/>
      <c r="K473" s="48"/>
      <c r="L473" s="48"/>
      <c r="M473" s="48"/>
      <c r="N473" s="48"/>
      <c r="O473" s="48"/>
      <c r="P473" s="48"/>
      <c r="Q473" s="57" t="s">
        <v>493</v>
      </c>
      <c r="R473" s="57"/>
      <c r="S473" s="57"/>
      <c r="T473" s="58" t="s">
        <v>1164</v>
      </c>
      <c r="U473" s="57" t="s">
        <v>746</v>
      </c>
      <c r="V473" s="57"/>
      <c r="W473" s="57" t="s">
        <v>744</v>
      </c>
      <c r="X473" s="57"/>
      <c r="Y473" s="65">
        <v>888888.89</v>
      </c>
      <c r="Z473" s="65"/>
      <c r="AA473" s="65">
        <v>0</v>
      </c>
      <c r="AB473" s="65"/>
      <c r="AC473" s="65"/>
      <c r="AD473" s="68">
        <f t="shared" si="7"/>
        <v>0</v>
      </c>
    </row>
    <row r="474" spans="2:30" ht="15" customHeight="1">
      <c r="B474" s="46"/>
      <c r="C474" s="47"/>
      <c r="D474" s="47"/>
      <c r="E474" s="47"/>
      <c r="F474" s="47"/>
      <c r="G474" s="47"/>
      <c r="H474" s="56"/>
      <c r="I474" s="48" t="s">
        <v>1155</v>
      </c>
      <c r="J474" s="48"/>
      <c r="K474" s="48"/>
      <c r="L474" s="48"/>
      <c r="M474" s="48"/>
      <c r="N474" s="48"/>
      <c r="O474" s="48"/>
      <c r="P474" s="48"/>
      <c r="Q474" s="57" t="s">
        <v>493</v>
      </c>
      <c r="R474" s="57"/>
      <c r="S474" s="57"/>
      <c r="T474" s="58" t="s">
        <v>1164</v>
      </c>
      <c r="U474" s="57" t="s">
        <v>746</v>
      </c>
      <c r="V474" s="57"/>
      <c r="W474" s="57" t="s">
        <v>744</v>
      </c>
      <c r="X474" s="57"/>
      <c r="Y474" s="65">
        <v>8000000</v>
      </c>
      <c r="Z474" s="65"/>
      <c r="AA474" s="65">
        <v>0</v>
      </c>
      <c r="AB474" s="65"/>
      <c r="AC474" s="65"/>
      <c r="AD474" s="68">
        <f t="shared" si="7"/>
        <v>0</v>
      </c>
    </row>
    <row r="475" spans="2:30" ht="15" customHeight="1">
      <c r="B475" s="46"/>
      <c r="C475" s="47"/>
      <c r="D475" s="47"/>
      <c r="E475" s="47"/>
      <c r="F475" s="47"/>
      <c r="G475" s="47"/>
      <c r="H475" s="47"/>
      <c r="I475" s="48" t="s">
        <v>1165</v>
      </c>
      <c r="J475" s="48"/>
      <c r="K475" s="48"/>
      <c r="L475" s="48"/>
      <c r="M475" s="48"/>
      <c r="N475" s="48"/>
      <c r="O475" s="48"/>
      <c r="P475" s="48"/>
      <c r="Q475" s="57" t="s">
        <v>493</v>
      </c>
      <c r="R475" s="57"/>
      <c r="S475" s="57"/>
      <c r="T475" s="58" t="s">
        <v>1164</v>
      </c>
      <c r="U475" s="57" t="s">
        <v>746</v>
      </c>
      <c r="V475" s="57"/>
      <c r="W475" s="57" t="s">
        <v>744</v>
      </c>
      <c r="X475" s="57"/>
      <c r="Y475" s="65">
        <v>8000000</v>
      </c>
      <c r="Z475" s="65"/>
      <c r="AA475" s="65">
        <v>0</v>
      </c>
      <c r="AB475" s="65"/>
      <c r="AC475" s="65"/>
      <c r="AD475" s="68">
        <f t="shared" si="7"/>
        <v>0</v>
      </c>
    </row>
    <row r="476" spans="2:30" ht="15" customHeight="1">
      <c r="B476" s="46"/>
      <c r="C476" s="47"/>
      <c r="D476" s="47"/>
      <c r="E476" s="53"/>
      <c r="F476" s="53"/>
      <c r="G476" s="54"/>
      <c r="H476" s="55" t="s">
        <v>747</v>
      </c>
      <c r="I476" s="55"/>
      <c r="J476" s="55"/>
      <c r="K476" s="55"/>
      <c r="L476" s="55"/>
      <c r="M476" s="55"/>
      <c r="N476" s="55"/>
      <c r="O476" s="55"/>
      <c r="P476" s="55"/>
      <c r="Q476" s="49" t="s">
        <v>493</v>
      </c>
      <c r="R476" s="49"/>
      <c r="S476" s="49"/>
      <c r="T476" s="50" t="s">
        <v>1164</v>
      </c>
      <c r="U476" s="49" t="s">
        <v>748</v>
      </c>
      <c r="V476" s="49"/>
      <c r="W476" s="49"/>
      <c r="X476" s="49"/>
      <c r="Y476" s="65">
        <v>9895732.2200000007</v>
      </c>
      <c r="Z476" s="65"/>
      <c r="AA476" s="65">
        <v>0</v>
      </c>
      <c r="AB476" s="65"/>
      <c r="AC476" s="65"/>
      <c r="AD476" s="68">
        <f t="shared" si="7"/>
        <v>0</v>
      </c>
    </row>
    <row r="477" spans="2:30" ht="15" customHeight="1">
      <c r="B477" s="46"/>
      <c r="C477" s="47"/>
      <c r="D477" s="47"/>
      <c r="E477" s="47"/>
      <c r="F477" s="47"/>
      <c r="G477" s="47"/>
      <c r="H477" s="48" t="s">
        <v>749</v>
      </c>
      <c r="I477" s="48"/>
      <c r="J477" s="48"/>
      <c r="K477" s="48"/>
      <c r="L477" s="48"/>
      <c r="M477" s="48"/>
      <c r="N477" s="48"/>
      <c r="O477" s="48"/>
      <c r="P477" s="48"/>
      <c r="Q477" s="49" t="s">
        <v>493</v>
      </c>
      <c r="R477" s="49"/>
      <c r="S477" s="49"/>
      <c r="T477" s="50" t="s">
        <v>1164</v>
      </c>
      <c r="U477" s="49" t="s">
        <v>750</v>
      </c>
      <c r="V477" s="49"/>
      <c r="W477" s="49"/>
      <c r="X477" s="49"/>
      <c r="Y477" s="65">
        <v>7966880.5800000001</v>
      </c>
      <c r="Z477" s="65"/>
      <c r="AA477" s="65">
        <v>0</v>
      </c>
      <c r="AB477" s="65"/>
      <c r="AC477" s="65"/>
      <c r="AD477" s="68">
        <f t="shared" si="7"/>
        <v>0</v>
      </c>
    </row>
    <row r="478" spans="2:30" ht="15" customHeight="1">
      <c r="B478" s="46"/>
      <c r="C478" s="47"/>
      <c r="D478" s="47"/>
      <c r="E478" s="47"/>
      <c r="F478" s="47"/>
      <c r="G478" s="47"/>
      <c r="H478" s="56"/>
      <c r="I478" s="48" t="s">
        <v>388</v>
      </c>
      <c r="J478" s="48"/>
      <c r="K478" s="48"/>
      <c r="L478" s="48"/>
      <c r="M478" s="48"/>
      <c r="N478" s="48"/>
      <c r="O478" s="48"/>
      <c r="P478" s="48"/>
      <c r="Q478" s="57" t="s">
        <v>493</v>
      </c>
      <c r="R478" s="57"/>
      <c r="S478" s="57"/>
      <c r="T478" s="58" t="s">
        <v>1164</v>
      </c>
      <c r="U478" s="57" t="s">
        <v>750</v>
      </c>
      <c r="V478" s="57"/>
      <c r="W478" s="57" t="s">
        <v>751</v>
      </c>
      <c r="X478" s="57"/>
      <c r="Y478" s="65">
        <v>7966880.5800000001</v>
      </c>
      <c r="Z478" s="65"/>
      <c r="AA478" s="65">
        <v>0</v>
      </c>
      <c r="AB478" s="65"/>
      <c r="AC478" s="65"/>
      <c r="AD478" s="68">
        <f t="shared" si="7"/>
        <v>0</v>
      </c>
    </row>
    <row r="479" spans="2:30" ht="15" customHeight="1">
      <c r="B479" s="46"/>
      <c r="C479" s="47"/>
      <c r="D479" s="47"/>
      <c r="E479" s="47"/>
      <c r="F479" s="47"/>
      <c r="G479" s="47"/>
      <c r="H479" s="56"/>
      <c r="I479" s="48" t="s">
        <v>1131</v>
      </c>
      <c r="J479" s="48"/>
      <c r="K479" s="48"/>
      <c r="L479" s="48"/>
      <c r="M479" s="48"/>
      <c r="N479" s="48"/>
      <c r="O479" s="48"/>
      <c r="P479" s="48"/>
      <c r="Q479" s="57" t="s">
        <v>493</v>
      </c>
      <c r="R479" s="57"/>
      <c r="S479" s="57"/>
      <c r="T479" s="58" t="s">
        <v>1164</v>
      </c>
      <c r="U479" s="57" t="s">
        <v>750</v>
      </c>
      <c r="V479" s="57"/>
      <c r="W479" s="57" t="s">
        <v>751</v>
      </c>
      <c r="X479" s="57"/>
      <c r="Y479" s="65">
        <v>796688.06</v>
      </c>
      <c r="Z479" s="65"/>
      <c r="AA479" s="65">
        <v>0</v>
      </c>
      <c r="AB479" s="65"/>
      <c r="AC479" s="65"/>
      <c r="AD479" s="68">
        <f t="shared" si="7"/>
        <v>0</v>
      </c>
    </row>
    <row r="480" spans="2:30" ht="15" customHeight="1">
      <c r="B480" s="46"/>
      <c r="C480" s="47"/>
      <c r="D480" s="47"/>
      <c r="E480" s="47"/>
      <c r="F480" s="47"/>
      <c r="G480" s="47"/>
      <c r="H480" s="56"/>
      <c r="I480" s="48" t="s">
        <v>1155</v>
      </c>
      <c r="J480" s="48"/>
      <c r="K480" s="48"/>
      <c r="L480" s="48"/>
      <c r="M480" s="48"/>
      <c r="N480" s="48"/>
      <c r="O480" s="48"/>
      <c r="P480" s="48"/>
      <c r="Q480" s="57" t="s">
        <v>493</v>
      </c>
      <c r="R480" s="57"/>
      <c r="S480" s="57"/>
      <c r="T480" s="58" t="s">
        <v>1164</v>
      </c>
      <c r="U480" s="57" t="s">
        <v>750</v>
      </c>
      <c r="V480" s="57"/>
      <c r="W480" s="57" t="s">
        <v>751</v>
      </c>
      <c r="X480" s="57"/>
      <c r="Y480" s="65">
        <v>7170192.5199999996</v>
      </c>
      <c r="Z480" s="65"/>
      <c r="AA480" s="65">
        <v>0</v>
      </c>
      <c r="AB480" s="65"/>
      <c r="AC480" s="65"/>
      <c r="AD480" s="68">
        <f t="shared" si="7"/>
        <v>0</v>
      </c>
    </row>
    <row r="481" spans="2:30" ht="15" customHeight="1">
      <c r="B481" s="46"/>
      <c r="C481" s="47"/>
      <c r="D481" s="47"/>
      <c r="E481" s="47"/>
      <c r="F481" s="47"/>
      <c r="G481" s="47"/>
      <c r="H481" s="47"/>
      <c r="I481" s="48" t="s">
        <v>1166</v>
      </c>
      <c r="J481" s="48"/>
      <c r="K481" s="48"/>
      <c r="L481" s="48"/>
      <c r="M481" s="48"/>
      <c r="N481" s="48"/>
      <c r="O481" s="48"/>
      <c r="P481" s="48"/>
      <c r="Q481" s="57" t="s">
        <v>493</v>
      </c>
      <c r="R481" s="57"/>
      <c r="S481" s="57"/>
      <c r="T481" s="58" t="s">
        <v>1164</v>
      </c>
      <c r="U481" s="57" t="s">
        <v>750</v>
      </c>
      <c r="V481" s="57"/>
      <c r="W481" s="57" t="s">
        <v>751</v>
      </c>
      <c r="X481" s="57"/>
      <c r="Y481" s="65">
        <v>7170192.5199999996</v>
      </c>
      <c r="Z481" s="65"/>
      <c r="AA481" s="65">
        <v>0</v>
      </c>
      <c r="AB481" s="65"/>
      <c r="AC481" s="65"/>
      <c r="AD481" s="68">
        <f t="shared" si="7"/>
        <v>0</v>
      </c>
    </row>
    <row r="482" spans="2:30" ht="15" customHeight="1">
      <c r="B482" s="46"/>
      <c r="C482" s="47"/>
      <c r="D482" s="47"/>
      <c r="E482" s="47"/>
      <c r="F482" s="47"/>
      <c r="G482" s="47"/>
      <c r="H482" s="48" t="s">
        <v>752</v>
      </c>
      <c r="I482" s="48"/>
      <c r="J482" s="48"/>
      <c r="K482" s="48"/>
      <c r="L482" s="48"/>
      <c r="M482" s="48"/>
      <c r="N482" s="48"/>
      <c r="O482" s="48"/>
      <c r="P482" s="48"/>
      <c r="Q482" s="49" t="s">
        <v>493</v>
      </c>
      <c r="R482" s="49"/>
      <c r="S482" s="49"/>
      <c r="T482" s="50" t="s">
        <v>1164</v>
      </c>
      <c r="U482" s="49" t="s">
        <v>753</v>
      </c>
      <c r="V482" s="49"/>
      <c r="W482" s="49"/>
      <c r="X482" s="49"/>
      <c r="Y482" s="65">
        <v>1928851.64</v>
      </c>
      <c r="Z482" s="65"/>
      <c r="AA482" s="65">
        <v>0</v>
      </c>
      <c r="AB482" s="65"/>
      <c r="AC482" s="65"/>
      <c r="AD482" s="68">
        <f t="shared" si="7"/>
        <v>0</v>
      </c>
    </row>
    <row r="483" spans="2:30" ht="15" customHeight="1">
      <c r="B483" s="46"/>
      <c r="C483" s="47"/>
      <c r="D483" s="47"/>
      <c r="E483" s="47"/>
      <c r="F483" s="47"/>
      <c r="G483" s="47"/>
      <c r="H483" s="56"/>
      <c r="I483" s="48" t="s">
        <v>394</v>
      </c>
      <c r="J483" s="48"/>
      <c r="K483" s="48"/>
      <c r="L483" s="48"/>
      <c r="M483" s="48"/>
      <c r="N483" s="48"/>
      <c r="O483" s="48"/>
      <c r="P483" s="48"/>
      <c r="Q483" s="57" t="s">
        <v>493</v>
      </c>
      <c r="R483" s="57"/>
      <c r="S483" s="57"/>
      <c r="T483" s="58" t="s">
        <v>1164</v>
      </c>
      <c r="U483" s="57" t="s">
        <v>753</v>
      </c>
      <c r="V483" s="57"/>
      <c r="W483" s="57" t="s">
        <v>754</v>
      </c>
      <c r="X483" s="57"/>
      <c r="Y483" s="65">
        <v>1928851.64</v>
      </c>
      <c r="Z483" s="65"/>
      <c r="AA483" s="65">
        <v>0</v>
      </c>
      <c r="AB483" s="65"/>
      <c r="AC483" s="65"/>
      <c r="AD483" s="68">
        <f t="shared" si="7"/>
        <v>0</v>
      </c>
    </row>
    <row r="484" spans="2:30" ht="15" customHeight="1">
      <c r="B484" s="46"/>
      <c r="C484" s="47"/>
      <c r="D484" s="47"/>
      <c r="E484" s="47"/>
      <c r="F484" s="47"/>
      <c r="G484" s="47"/>
      <c r="H484" s="56"/>
      <c r="I484" s="48" t="s">
        <v>1131</v>
      </c>
      <c r="J484" s="48"/>
      <c r="K484" s="48"/>
      <c r="L484" s="48"/>
      <c r="M484" s="48"/>
      <c r="N484" s="48"/>
      <c r="O484" s="48"/>
      <c r="P484" s="48"/>
      <c r="Q484" s="57" t="s">
        <v>493</v>
      </c>
      <c r="R484" s="57"/>
      <c r="S484" s="57"/>
      <c r="T484" s="58" t="s">
        <v>1164</v>
      </c>
      <c r="U484" s="57" t="s">
        <v>753</v>
      </c>
      <c r="V484" s="57"/>
      <c r="W484" s="57" t="s">
        <v>754</v>
      </c>
      <c r="X484" s="57"/>
      <c r="Y484" s="65">
        <v>192885.16</v>
      </c>
      <c r="Z484" s="65"/>
      <c r="AA484" s="65">
        <v>0</v>
      </c>
      <c r="AB484" s="65"/>
      <c r="AC484" s="65"/>
      <c r="AD484" s="68">
        <f t="shared" si="7"/>
        <v>0</v>
      </c>
    </row>
    <row r="485" spans="2:30" ht="15" customHeight="1">
      <c r="B485" s="46"/>
      <c r="C485" s="47"/>
      <c r="D485" s="47"/>
      <c r="E485" s="47"/>
      <c r="F485" s="47"/>
      <c r="G485" s="47"/>
      <c r="H485" s="56"/>
      <c r="I485" s="48" t="s">
        <v>1155</v>
      </c>
      <c r="J485" s="48"/>
      <c r="K485" s="48"/>
      <c r="L485" s="48"/>
      <c r="M485" s="48"/>
      <c r="N485" s="48"/>
      <c r="O485" s="48"/>
      <c r="P485" s="48"/>
      <c r="Q485" s="57" t="s">
        <v>493</v>
      </c>
      <c r="R485" s="57"/>
      <c r="S485" s="57"/>
      <c r="T485" s="58" t="s">
        <v>1164</v>
      </c>
      <c r="U485" s="57" t="s">
        <v>753</v>
      </c>
      <c r="V485" s="57"/>
      <c r="W485" s="57" t="s">
        <v>754</v>
      </c>
      <c r="X485" s="57"/>
      <c r="Y485" s="65">
        <v>1735966.48</v>
      </c>
      <c r="Z485" s="65"/>
      <c r="AA485" s="65">
        <v>0</v>
      </c>
      <c r="AB485" s="65"/>
      <c r="AC485" s="65"/>
      <c r="AD485" s="68">
        <f t="shared" si="7"/>
        <v>0</v>
      </c>
    </row>
    <row r="486" spans="2:30" ht="15" customHeight="1">
      <c r="B486" s="46"/>
      <c r="C486" s="47"/>
      <c r="D486" s="47"/>
      <c r="E486" s="47"/>
      <c r="F486" s="47"/>
      <c r="G486" s="47"/>
      <c r="H486" s="47"/>
      <c r="I486" s="48" t="s">
        <v>1167</v>
      </c>
      <c r="J486" s="48"/>
      <c r="K486" s="48"/>
      <c r="L486" s="48"/>
      <c r="M486" s="48"/>
      <c r="N486" s="48"/>
      <c r="O486" s="48"/>
      <c r="P486" s="48"/>
      <c r="Q486" s="57" t="s">
        <v>493</v>
      </c>
      <c r="R486" s="57"/>
      <c r="S486" s="57"/>
      <c r="T486" s="58" t="s">
        <v>1164</v>
      </c>
      <c r="U486" s="57" t="s">
        <v>753</v>
      </c>
      <c r="V486" s="57"/>
      <c r="W486" s="57" t="s">
        <v>754</v>
      </c>
      <c r="X486" s="57"/>
      <c r="Y486" s="65">
        <v>1735966.48</v>
      </c>
      <c r="Z486" s="65"/>
      <c r="AA486" s="65">
        <v>0</v>
      </c>
      <c r="AB486" s="65"/>
      <c r="AC486" s="65"/>
      <c r="AD486" s="68">
        <f t="shared" si="7"/>
        <v>0</v>
      </c>
    </row>
    <row r="487" spans="2:30" ht="15" customHeight="1">
      <c r="B487" s="46"/>
      <c r="C487" s="47"/>
      <c r="D487" s="48" t="s">
        <v>395</v>
      </c>
      <c r="E487" s="48"/>
      <c r="F487" s="48"/>
      <c r="G487" s="48"/>
      <c r="H487" s="48"/>
      <c r="I487" s="48"/>
      <c r="J487" s="48"/>
      <c r="K487" s="48"/>
      <c r="L487" s="48"/>
      <c r="M487" s="48"/>
      <c r="N487" s="48"/>
      <c r="O487" s="48"/>
      <c r="P487" s="48"/>
      <c r="Q487" s="49" t="s">
        <v>493</v>
      </c>
      <c r="R487" s="49"/>
      <c r="S487" s="49"/>
      <c r="T487" s="50" t="s">
        <v>1168</v>
      </c>
      <c r="U487" s="49"/>
      <c r="V487" s="49"/>
      <c r="W487" s="49"/>
      <c r="X487" s="49"/>
      <c r="Y487" s="65">
        <v>250000</v>
      </c>
      <c r="Z487" s="65"/>
      <c r="AA487" s="65">
        <v>146320</v>
      </c>
      <c r="AB487" s="65"/>
      <c r="AC487" s="65"/>
      <c r="AD487" s="68">
        <f t="shared" si="7"/>
        <v>58.528000000000006</v>
      </c>
    </row>
    <row r="488" spans="2:30" ht="15" customHeight="1">
      <c r="B488" s="46"/>
      <c r="C488" s="47"/>
      <c r="D488" s="47"/>
      <c r="E488" s="51"/>
      <c r="F488" s="52" t="s">
        <v>544</v>
      </c>
      <c r="G488" s="52"/>
      <c r="H488" s="52"/>
      <c r="I488" s="52"/>
      <c r="J488" s="52"/>
      <c r="K488" s="52"/>
      <c r="L488" s="52"/>
      <c r="M488" s="52"/>
      <c r="N488" s="52"/>
      <c r="O488" s="52"/>
      <c r="P488" s="52"/>
      <c r="Q488" s="44" t="s">
        <v>493</v>
      </c>
      <c r="R488" s="44"/>
      <c r="S488" s="44"/>
      <c r="T488" s="45" t="s">
        <v>1168</v>
      </c>
      <c r="U488" s="44" t="s">
        <v>545</v>
      </c>
      <c r="V488" s="44"/>
      <c r="W488" s="44"/>
      <c r="X488" s="44"/>
      <c r="Y488" s="65">
        <v>250000</v>
      </c>
      <c r="Z488" s="65"/>
      <c r="AA488" s="65">
        <v>146320</v>
      </c>
      <c r="AB488" s="65"/>
      <c r="AC488" s="65"/>
      <c r="AD488" s="68">
        <f t="shared" si="7"/>
        <v>58.528000000000006</v>
      </c>
    </row>
    <row r="489" spans="2:30" ht="15" customHeight="1">
      <c r="B489" s="46"/>
      <c r="C489" s="47"/>
      <c r="D489" s="47"/>
      <c r="E489" s="53"/>
      <c r="F489" s="53"/>
      <c r="G489" s="54"/>
      <c r="H489" s="55" t="s">
        <v>755</v>
      </c>
      <c r="I489" s="55"/>
      <c r="J489" s="55"/>
      <c r="K489" s="55"/>
      <c r="L489" s="55"/>
      <c r="M489" s="55"/>
      <c r="N489" s="55"/>
      <c r="O489" s="55"/>
      <c r="P489" s="55"/>
      <c r="Q489" s="49" t="s">
        <v>493</v>
      </c>
      <c r="R489" s="49"/>
      <c r="S489" s="49"/>
      <c r="T489" s="50" t="s">
        <v>1168</v>
      </c>
      <c r="U489" s="49" t="s">
        <v>756</v>
      </c>
      <c r="V489" s="49"/>
      <c r="W489" s="49"/>
      <c r="X489" s="49"/>
      <c r="Y489" s="65">
        <v>250000</v>
      </c>
      <c r="Z489" s="65"/>
      <c r="AA489" s="65">
        <v>146320</v>
      </c>
      <c r="AB489" s="65"/>
      <c r="AC489" s="65"/>
      <c r="AD489" s="68">
        <f t="shared" si="7"/>
        <v>58.528000000000006</v>
      </c>
    </row>
    <row r="490" spans="2:30" ht="15" customHeight="1">
      <c r="B490" s="46"/>
      <c r="C490" s="47"/>
      <c r="D490" s="47"/>
      <c r="E490" s="47"/>
      <c r="F490" s="47"/>
      <c r="G490" s="47"/>
      <c r="H490" s="48" t="s">
        <v>532</v>
      </c>
      <c r="I490" s="48"/>
      <c r="J490" s="48"/>
      <c r="K490" s="48"/>
      <c r="L490" s="48"/>
      <c r="M490" s="48"/>
      <c r="N490" s="48"/>
      <c r="O490" s="48"/>
      <c r="P490" s="48"/>
      <c r="Q490" s="49" t="s">
        <v>493</v>
      </c>
      <c r="R490" s="49"/>
      <c r="S490" s="49"/>
      <c r="T490" s="50" t="s">
        <v>1168</v>
      </c>
      <c r="U490" s="49" t="s">
        <v>757</v>
      </c>
      <c r="V490" s="49"/>
      <c r="W490" s="49"/>
      <c r="X490" s="49"/>
      <c r="Y490" s="65">
        <v>250000</v>
      </c>
      <c r="Z490" s="65"/>
      <c r="AA490" s="65">
        <v>146320</v>
      </c>
      <c r="AB490" s="65"/>
      <c r="AC490" s="65"/>
      <c r="AD490" s="68">
        <f t="shared" si="7"/>
        <v>58.528000000000006</v>
      </c>
    </row>
    <row r="491" spans="2:30" ht="15" customHeight="1">
      <c r="B491" s="46"/>
      <c r="C491" s="47"/>
      <c r="D491" s="47"/>
      <c r="E491" s="47"/>
      <c r="F491" s="47"/>
      <c r="G491" s="47"/>
      <c r="H491" s="56"/>
      <c r="I491" s="48" t="s">
        <v>358</v>
      </c>
      <c r="J491" s="48"/>
      <c r="K491" s="48"/>
      <c r="L491" s="48"/>
      <c r="M491" s="48"/>
      <c r="N491" s="48"/>
      <c r="O491" s="48"/>
      <c r="P491" s="48"/>
      <c r="Q491" s="57" t="s">
        <v>493</v>
      </c>
      <c r="R491" s="57"/>
      <c r="S491" s="57"/>
      <c r="T491" s="58" t="s">
        <v>1168</v>
      </c>
      <c r="U491" s="57" t="s">
        <v>757</v>
      </c>
      <c r="V491" s="57"/>
      <c r="W491" s="57" t="s">
        <v>491</v>
      </c>
      <c r="X491" s="57"/>
      <c r="Y491" s="65">
        <v>250000</v>
      </c>
      <c r="Z491" s="65"/>
      <c r="AA491" s="65">
        <v>146320</v>
      </c>
      <c r="AB491" s="65"/>
      <c r="AC491" s="65"/>
      <c r="AD491" s="68">
        <f t="shared" si="7"/>
        <v>58.528000000000006</v>
      </c>
    </row>
    <row r="492" spans="2:30" ht="15" customHeight="1">
      <c r="B492" s="46"/>
      <c r="C492" s="47"/>
      <c r="D492" s="47"/>
      <c r="E492" s="47"/>
      <c r="F492" s="47"/>
      <c r="G492" s="47"/>
      <c r="H492" s="56"/>
      <c r="I492" s="48" t="s">
        <v>1131</v>
      </c>
      <c r="J492" s="48"/>
      <c r="K492" s="48"/>
      <c r="L492" s="48"/>
      <c r="M492" s="48"/>
      <c r="N492" s="48"/>
      <c r="O492" s="48"/>
      <c r="P492" s="48"/>
      <c r="Q492" s="57" t="s">
        <v>493</v>
      </c>
      <c r="R492" s="57"/>
      <c r="S492" s="57"/>
      <c r="T492" s="58" t="s">
        <v>1168</v>
      </c>
      <c r="U492" s="57" t="s">
        <v>757</v>
      </c>
      <c r="V492" s="57"/>
      <c r="W492" s="57" t="s">
        <v>491</v>
      </c>
      <c r="X492" s="57"/>
      <c r="Y492" s="65">
        <v>250000</v>
      </c>
      <c r="Z492" s="65"/>
      <c r="AA492" s="65">
        <v>146320</v>
      </c>
      <c r="AB492" s="65"/>
      <c r="AC492" s="65"/>
      <c r="AD492" s="68">
        <f t="shared" si="7"/>
        <v>58.528000000000006</v>
      </c>
    </row>
    <row r="493" spans="2:30" ht="15" customHeight="1">
      <c r="B493" s="42"/>
      <c r="C493" s="43" t="s">
        <v>396</v>
      </c>
      <c r="D493" s="43"/>
      <c r="E493" s="43"/>
      <c r="F493" s="43"/>
      <c r="G493" s="43"/>
      <c r="H493" s="43"/>
      <c r="I493" s="43"/>
      <c r="J493" s="43"/>
      <c r="K493" s="43"/>
      <c r="L493" s="43"/>
      <c r="M493" s="43"/>
      <c r="N493" s="43"/>
      <c r="O493" s="43"/>
      <c r="P493" s="43"/>
      <c r="Q493" s="44" t="s">
        <v>493</v>
      </c>
      <c r="R493" s="44"/>
      <c r="S493" s="44"/>
      <c r="T493" s="45" t="s">
        <v>1169</v>
      </c>
      <c r="U493" s="44"/>
      <c r="V493" s="44"/>
      <c r="W493" s="44"/>
      <c r="X493" s="44"/>
      <c r="Y493" s="65">
        <v>28282574.859999999</v>
      </c>
      <c r="Z493" s="65"/>
      <c r="AA493" s="65">
        <v>2127763.79</v>
      </c>
      <c r="AB493" s="65"/>
      <c r="AC493" s="65"/>
      <c r="AD493" s="68">
        <f t="shared" si="7"/>
        <v>7.5232322394001434</v>
      </c>
    </row>
    <row r="494" spans="2:30" ht="15" customHeight="1">
      <c r="B494" s="46"/>
      <c r="C494" s="47"/>
      <c r="D494" s="48" t="s">
        <v>397</v>
      </c>
      <c r="E494" s="48"/>
      <c r="F494" s="48"/>
      <c r="G494" s="48"/>
      <c r="H494" s="48"/>
      <c r="I494" s="48"/>
      <c r="J494" s="48"/>
      <c r="K494" s="48"/>
      <c r="L494" s="48"/>
      <c r="M494" s="48"/>
      <c r="N494" s="48"/>
      <c r="O494" s="48"/>
      <c r="P494" s="48"/>
      <c r="Q494" s="49" t="s">
        <v>493</v>
      </c>
      <c r="R494" s="49"/>
      <c r="S494" s="49"/>
      <c r="T494" s="50" t="s">
        <v>1170</v>
      </c>
      <c r="U494" s="49"/>
      <c r="V494" s="49"/>
      <c r="W494" s="49"/>
      <c r="X494" s="49"/>
      <c r="Y494" s="65">
        <v>28282574.859999999</v>
      </c>
      <c r="Z494" s="65"/>
      <c r="AA494" s="65">
        <v>2127763.79</v>
      </c>
      <c r="AB494" s="65"/>
      <c r="AC494" s="65"/>
      <c r="AD494" s="68">
        <f t="shared" si="7"/>
        <v>7.5232322394001434</v>
      </c>
    </row>
    <row r="495" spans="2:30" ht="15" customHeight="1">
      <c r="B495" s="46"/>
      <c r="C495" s="47"/>
      <c r="D495" s="47"/>
      <c r="E495" s="51"/>
      <c r="F495" s="52" t="s">
        <v>544</v>
      </c>
      <c r="G495" s="52"/>
      <c r="H495" s="52"/>
      <c r="I495" s="52"/>
      <c r="J495" s="52"/>
      <c r="K495" s="52"/>
      <c r="L495" s="52"/>
      <c r="M495" s="52"/>
      <c r="N495" s="52"/>
      <c r="O495" s="52"/>
      <c r="P495" s="52"/>
      <c r="Q495" s="44" t="s">
        <v>493</v>
      </c>
      <c r="R495" s="44"/>
      <c r="S495" s="44"/>
      <c r="T495" s="45" t="s">
        <v>1170</v>
      </c>
      <c r="U495" s="44" t="s">
        <v>545</v>
      </c>
      <c r="V495" s="44"/>
      <c r="W495" s="44"/>
      <c r="X495" s="44"/>
      <c r="Y495" s="65">
        <v>28282574.859999999</v>
      </c>
      <c r="Z495" s="65"/>
      <c r="AA495" s="65">
        <v>2127763.79</v>
      </c>
      <c r="AB495" s="65"/>
      <c r="AC495" s="65"/>
      <c r="AD495" s="68">
        <f t="shared" si="7"/>
        <v>7.5232322394001434</v>
      </c>
    </row>
    <row r="496" spans="2:30">
      <c r="B496" s="46"/>
      <c r="C496" s="47"/>
      <c r="D496" s="47"/>
      <c r="E496" s="53"/>
      <c r="F496" s="53"/>
      <c r="G496" s="54"/>
      <c r="H496" s="55" t="s">
        <v>758</v>
      </c>
      <c r="I496" s="55"/>
      <c r="J496" s="55"/>
      <c r="K496" s="55"/>
      <c r="L496" s="55"/>
      <c r="M496" s="55"/>
      <c r="N496" s="55"/>
      <c r="O496" s="55"/>
      <c r="P496" s="55"/>
      <c r="Q496" s="49" t="s">
        <v>493</v>
      </c>
      <c r="R496" s="49"/>
      <c r="S496" s="49"/>
      <c r="T496" s="50" t="s">
        <v>1170</v>
      </c>
      <c r="U496" s="49" t="s">
        <v>759</v>
      </c>
      <c r="V496" s="49"/>
      <c r="W496" s="49"/>
      <c r="X496" s="49"/>
      <c r="Y496" s="65">
        <v>150000</v>
      </c>
      <c r="Z496" s="65"/>
      <c r="AA496" s="65">
        <v>148000</v>
      </c>
      <c r="AB496" s="65"/>
      <c r="AC496" s="65"/>
      <c r="AD496" s="68">
        <f t="shared" si="7"/>
        <v>98.666666666666671</v>
      </c>
    </row>
    <row r="497" spans="2:30" ht="15" customHeight="1">
      <c r="B497" s="46"/>
      <c r="C497" s="47"/>
      <c r="D497" s="47"/>
      <c r="E497" s="47"/>
      <c r="F497" s="47"/>
      <c r="G497" s="47"/>
      <c r="H497" s="48" t="s">
        <v>532</v>
      </c>
      <c r="I497" s="48"/>
      <c r="J497" s="48"/>
      <c r="K497" s="48"/>
      <c r="L497" s="48"/>
      <c r="M497" s="48"/>
      <c r="N497" s="48"/>
      <c r="O497" s="48"/>
      <c r="P497" s="48"/>
      <c r="Q497" s="49" t="s">
        <v>493</v>
      </c>
      <c r="R497" s="49"/>
      <c r="S497" s="49"/>
      <c r="T497" s="50" t="s">
        <v>1170</v>
      </c>
      <c r="U497" s="49" t="s">
        <v>760</v>
      </c>
      <c r="V497" s="49"/>
      <c r="W497" s="49"/>
      <c r="X497" s="49"/>
      <c r="Y497" s="65">
        <v>150000</v>
      </c>
      <c r="Z497" s="65"/>
      <c r="AA497" s="65">
        <v>148000</v>
      </c>
      <c r="AB497" s="65"/>
      <c r="AC497" s="65"/>
      <c r="AD497" s="68">
        <f t="shared" si="7"/>
        <v>98.666666666666671</v>
      </c>
    </row>
    <row r="498" spans="2:30" ht="15" customHeight="1">
      <c r="B498" s="46"/>
      <c r="C498" s="47"/>
      <c r="D498" s="47"/>
      <c r="E498" s="47"/>
      <c r="F498" s="47"/>
      <c r="G498" s="47"/>
      <c r="H498" s="56"/>
      <c r="I498" s="48" t="s">
        <v>358</v>
      </c>
      <c r="J498" s="48"/>
      <c r="K498" s="48"/>
      <c r="L498" s="48"/>
      <c r="M498" s="48"/>
      <c r="N498" s="48"/>
      <c r="O498" s="48"/>
      <c r="P498" s="48"/>
      <c r="Q498" s="57" t="s">
        <v>493</v>
      </c>
      <c r="R498" s="57"/>
      <c r="S498" s="57"/>
      <c r="T498" s="58" t="s">
        <v>1170</v>
      </c>
      <c r="U498" s="57" t="s">
        <v>760</v>
      </c>
      <c r="V498" s="57"/>
      <c r="W498" s="57" t="s">
        <v>491</v>
      </c>
      <c r="X498" s="57"/>
      <c r="Y498" s="65">
        <v>150000</v>
      </c>
      <c r="Z498" s="65"/>
      <c r="AA498" s="65">
        <v>148000</v>
      </c>
      <c r="AB498" s="65"/>
      <c r="AC498" s="65"/>
      <c r="AD498" s="68">
        <f t="shared" si="7"/>
        <v>98.666666666666671</v>
      </c>
    </row>
    <row r="499" spans="2:30" ht="15" customHeight="1">
      <c r="B499" s="46"/>
      <c r="C499" s="47"/>
      <c r="D499" s="47"/>
      <c r="E499" s="47"/>
      <c r="F499" s="47"/>
      <c r="G499" s="47"/>
      <c r="H499" s="56"/>
      <c r="I499" s="48" t="s">
        <v>1131</v>
      </c>
      <c r="J499" s="48"/>
      <c r="K499" s="48"/>
      <c r="L499" s="48"/>
      <c r="M499" s="48"/>
      <c r="N499" s="48"/>
      <c r="O499" s="48"/>
      <c r="P499" s="48"/>
      <c r="Q499" s="57" t="s">
        <v>493</v>
      </c>
      <c r="R499" s="57"/>
      <c r="S499" s="57"/>
      <c r="T499" s="58" t="s">
        <v>1170</v>
      </c>
      <c r="U499" s="57" t="s">
        <v>760</v>
      </c>
      <c r="V499" s="57"/>
      <c r="W499" s="57" t="s">
        <v>491</v>
      </c>
      <c r="X499" s="57"/>
      <c r="Y499" s="65">
        <v>150000</v>
      </c>
      <c r="Z499" s="65"/>
      <c r="AA499" s="65">
        <v>148000</v>
      </c>
      <c r="AB499" s="65"/>
      <c r="AC499" s="65"/>
      <c r="AD499" s="68">
        <f t="shared" si="7"/>
        <v>98.666666666666671</v>
      </c>
    </row>
    <row r="500" spans="2:30" ht="15" customHeight="1">
      <c r="B500" s="46"/>
      <c r="C500" s="47"/>
      <c r="D500" s="47"/>
      <c r="E500" s="53"/>
      <c r="F500" s="53"/>
      <c r="G500" s="54"/>
      <c r="H500" s="55" t="s">
        <v>761</v>
      </c>
      <c r="I500" s="55"/>
      <c r="J500" s="55"/>
      <c r="K500" s="55"/>
      <c r="L500" s="55"/>
      <c r="M500" s="55"/>
      <c r="N500" s="55"/>
      <c r="O500" s="55"/>
      <c r="P500" s="55"/>
      <c r="Q500" s="49" t="s">
        <v>493</v>
      </c>
      <c r="R500" s="49"/>
      <c r="S500" s="49"/>
      <c r="T500" s="50" t="s">
        <v>1170</v>
      </c>
      <c r="U500" s="49" t="s">
        <v>762</v>
      </c>
      <c r="V500" s="49"/>
      <c r="W500" s="49"/>
      <c r="X500" s="49"/>
      <c r="Y500" s="65">
        <v>150000</v>
      </c>
      <c r="Z500" s="65"/>
      <c r="AA500" s="65">
        <v>0</v>
      </c>
      <c r="AB500" s="65"/>
      <c r="AC500" s="65"/>
      <c r="AD500" s="68">
        <f t="shared" si="7"/>
        <v>0</v>
      </c>
    </row>
    <row r="501" spans="2:30" ht="15" customHeight="1">
      <c r="B501" s="46"/>
      <c r="C501" s="47"/>
      <c r="D501" s="47"/>
      <c r="E501" s="47"/>
      <c r="F501" s="47"/>
      <c r="G501" s="47"/>
      <c r="H501" s="48" t="s">
        <v>532</v>
      </c>
      <c r="I501" s="48"/>
      <c r="J501" s="48"/>
      <c r="K501" s="48"/>
      <c r="L501" s="48"/>
      <c r="M501" s="48"/>
      <c r="N501" s="48"/>
      <c r="O501" s="48"/>
      <c r="P501" s="48"/>
      <c r="Q501" s="49" t="s">
        <v>493</v>
      </c>
      <c r="R501" s="49"/>
      <c r="S501" s="49"/>
      <c r="T501" s="50" t="s">
        <v>1170</v>
      </c>
      <c r="U501" s="49" t="s">
        <v>763</v>
      </c>
      <c r="V501" s="49"/>
      <c r="W501" s="49"/>
      <c r="X501" s="49"/>
      <c r="Y501" s="65">
        <v>150000</v>
      </c>
      <c r="Z501" s="65"/>
      <c r="AA501" s="65">
        <v>0</v>
      </c>
      <c r="AB501" s="65"/>
      <c r="AC501" s="65"/>
      <c r="AD501" s="68">
        <f t="shared" si="7"/>
        <v>0</v>
      </c>
    </row>
    <row r="502" spans="2:30" ht="15" customHeight="1">
      <c r="B502" s="46"/>
      <c r="C502" s="47"/>
      <c r="D502" s="47"/>
      <c r="E502" s="47"/>
      <c r="F502" s="47"/>
      <c r="G502" s="47"/>
      <c r="H502" s="56"/>
      <c r="I502" s="48" t="s">
        <v>358</v>
      </c>
      <c r="J502" s="48"/>
      <c r="K502" s="48"/>
      <c r="L502" s="48"/>
      <c r="M502" s="48"/>
      <c r="N502" s="48"/>
      <c r="O502" s="48"/>
      <c r="P502" s="48"/>
      <c r="Q502" s="57" t="s">
        <v>493</v>
      </c>
      <c r="R502" s="57"/>
      <c r="S502" s="57"/>
      <c r="T502" s="58" t="s">
        <v>1170</v>
      </c>
      <c r="U502" s="57" t="s">
        <v>763</v>
      </c>
      <c r="V502" s="57"/>
      <c r="W502" s="57" t="s">
        <v>491</v>
      </c>
      <c r="X502" s="57"/>
      <c r="Y502" s="65">
        <v>150000</v>
      </c>
      <c r="Z502" s="65"/>
      <c r="AA502" s="65">
        <v>0</v>
      </c>
      <c r="AB502" s="65"/>
      <c r="AC502" s="65"/>
      <c r="AD502" s="68">
        <f t="shared" si="7"/>
        <v>0</v>
      </c>
    </row>
    <row r="503" spans="2:30" ht="15" customHeight="1">
      <c r="B503" s="46"/>
      <c r="C503" s="47"/>
      <c r="D503" s="47"/>
      <c r="E503" s="47"/>
      <c r="F503" s="47"/>
      <c r="G503" s="47"/>
      <c r="H503" s="56"/>
      <c r="I503" s="48" t="s">
        <v>1131</v>
      </c>
      <c r="J503" s="48"/>
      <c r="K503" s="48"/>
      <c r="L503" s="48"/>
      <c r="M503" s="48"/>
      <c r="N503" s="48"/>
      <c r="O503" s="48"/>
      <c r="P503" s="48"/>
      <c r="Q503" s="57" t="s">
        <v>493</v>
      </c>
      <c r="R503" s="57"/>
      <c r="S503" s="57"/>
      <c r="T503" s="58" t="s">
        <v>1170</v>
      </c>
      <c r="U503" s="57" t="s">
        <v>763</v>
      </c>
      <c r="V503" s="57"/>
      <c r="W503" s="57" t="s">
        <v>491</v>
      </c>
      <c r="X503" s="57"/>
      <c r="Y503" s="65">
        <v>150000</v>
      </c>
      <c r="Z503" s="65"/>
      <c r="AA503" s="65">
        <v>0</v>
      </c>
      <c r="AB503" s="65"/>
      <c r="AC503" s="65"/>
      <c r="AD503" s="68">
        <f t="shared" si="7"/>
        <v>0</v>
      </c>
    </row>
    <row r="504" spans="2:30" ht="15" customHeight="1">
      <c r="B504" s="46"/>
      <c r="C504" s="47"/>
      <c r="D504" s="47"/>
      <c r="E504" s="53"/>
      <c r="F504" s="53"/>
      <c r="G504" s="54"/>
      <c r="H504" s="55" t="s">
        <v>764</v>
      </c>
      <c r="I504" s="55"/>
      <c r="J504" s="55"/>
      <c r="K504" s="55"/>
      <c r="L504" s="55"/>
      <c r="M504" s="55"/>
      <c r="N504" s="55"/>
      <c r="O504" s="55"/>
      <c r="P504" s="55"/>
      <c r="Q504" s="49" t="s">
        <v>493</v>
      </c>
      <c r="R504" s="49"/>
      <c r="S504" s="49"/>
      <c r="T504" s="50" t="s">
        <v>1170</v>
      </c>
      <c r="U504" s="49" t="s">
        <v>765</v>
      </c>
      <c r="V504" s="49"/>
      <c r="W504" s="49"/>
      <c r="X504" s="49"/>
      <c r="Y504" s="65">
        <v>200000</v>
      </c>
      <c r="Z504" s="65"/>
      <c r="AA504" s="65">
        <v>0</v>
      </c>
      <c r="AB504" s="65"/>
      <c r="AC504" s="65"/>
      <c r="AD504" s="68">
        <f t="shared" si="7"/>
        <v>0</v>
      </c>
    </row>
    <row r="505" spans="2:30" ht="15" customHeight="1">
      <c r="B505" s="46"/>
      <c r="C505" s="47"/>
      <c r="D505" s="47"/>
      <c r="E505" s="47"/>
      <c r="F505" s="47"/>
      <c r="G505" s="47"/>
      <c r="H505" s="48" t="s">
        <v>532</v>
      </c>
      <c r="I505" s="48"/>
      <c r="J505" s="48"/>
      <c r="K505" s="48"/>
      <c r="L505" s="48"/>
      <c r="M505" s="48"/>
      <c r="N505" s="48"/>
      <c r="O505" s="48"/>
      <c r="P505" s="48"/>
      <c r="Q505" s="49" t="s">
        <v>493</v>
      </c>
      <c r="R505" s="49"/>
      <c r="S505" s="49"/>
      <c r="T505" s="50" t="s">
        <v>1170</v>
      </c>
      <c r="U505" s="49" t="s">
        <v>766</v>
      </c>
      <c r="V505" s="49"/>
      <c r="W505" s="49"/>
      <c r="X505" s="49"/>
      <c r="Y505" s="65">
        <v>200000</v>
      </c>
      <c r="Z505" s="65"/>
      <c r="AA505" s="65">
        <v>0</v>
      </c>
      <c r="AB505" s="65"/>
      <c r="AC505" s="65"/>
      <c r="AD505" s="68">
        <f t="shared" si="7"/>
        <v>0</v>
      </c>
    </row>
    <row r="506" spans="2:30" ht="15" customHeight="1">
      <c r="B506" s="46"/>
      <c r="C506" s="47"/>
      <c r="D506" s="47"/>
      <c r="E506" s="47"/>
      <c r="F506" s="47"/>
      <c r="G506" s="47"/>
      <c r="H506" s="56"/>
      <c r="I506" s="48" t="s">
        <v>358</v>
      </c>
      <c r="J506" s="48"/>
      <c r="K506" s="48"/>
      <c r="L506" s="48"/>
      <c r="M506" s="48"/>
      <c r="N506" s="48"/>
      <c r="O506" s="48"/>
      <c r="P506" s="48"/>
      <c r="Q506" s="57" t="s">
        <v>493</v>
      </c>
      <c r="R506" s="57"/>
      <c r="S506" s="57"/>
      <c r="T506" s="58" t="s">
        <v>1170</v>
      </c>
      <c r="U506" s="57" t="s">
        <v>766</v>
      </c>
      <c r="V506" s="57"/>
      <c r="W506" s="57" t="s">
        <v>491</v>
      </c>
      <c r="X506" s="57"/>
      <c r="Y506" s="65">
        <v>200000</v>
      </c>
      <c r="Z506" s="65"/>
      <c r="AA506" s="65">
        <v>0</v>
      </c>
      <c r="AB506" s="65"/>
      <c r="AC506" s="65"/>
      <c r="AD506" s="68">
        <f t="shared" si="7"/>
        <v>0</v>
      </c>
    </row>
    <row r="507" spans="2:30" ht="15" customHeight="1">
      <c r="B507" s="46"/>
      <c r="C507" s="47"/>
      <c r="D507" s="47"/>
      <c r="E507" s="47"/>
      <c r="F507" s="47"/>
      <c r="G507" s="47"/>
      <c r="H507" s="56"/>
      <c r="I507" s="48" t="s">
        <v>1131</v>
      </c>
      <c r="J507" s="48"/>
      <c r="K507" s="48"/>
      <c r="L507" s="48"/>
      <c r="M507" s="48"/>
      <c r="N507" s="48"/>
      <c r="O507" s="48"/>
      <c r="P507" s="48"/>
      <c r="Q507" s="57" t="s">
        <v>493</v>
      </c>
      <c r="R507" s="57"/>
      <c r="S507" s="57"/>
      <c r="T507" s="58" t="s">
        <v>1170</v>
      </c>
      <c r="U507" s="57" t="s">
        <v>766</v>
      </c>
      <c r="V507" s="57"/>
      <c r="W507" s="57" t="s">
        <v>491</v>
      </c>
      <c r="X507" s="57"/>
      <c r="Y507" s="65">
        <v>200000</v>
      </c>
      <c r="Z507" s="65"/>
      <c r="AA507" s="65">
        <v>0</v>
      </c>
      <c r="AB507" s="65"/>
      <c r="AC507" s="65"/>
      <c r="AD507" s="68">
        <f t="shared" si="7"/>
        <v>0</v>
      </c>
    </row>
    <row r="508" spans="2:30" ht="15" customHeight="1">
      <c r="B508" s="46"/>
      <c r="C508" s="47"/>
      <c r="D508" s="47"/>
      <c r="E508" s="53"/>
      <c r="F508" s="53"/>
      <c r="G508" s="54"/>
      <c r="H508" s="55" t="s">
        <v>767</v>
      </c>
      <c r="I508" s="55"/>
      <c r="J508" s="55"/>
      <c r="K508" s="55"/>
      <c r="L508" s="55"/>
      <c r="M508" s="55"/>
      <c r="N508" s="55"/>
      <c r="O508" s="55"/>
      <c r="P508" s="55"/>
      <c r="Q508" s="49" t="s">
        <v>493</v>
      </c>
      <c r="R508" s="49"/>
      <c r="S508" s="49"/>
      <c r="T508" s="50" t="s">
        <v>1170</v>
      </c>
      <c r="U508" s="49" t="s">
        <v>768</v>
      </c>
      <c r="V508" s="49"/>
      <c r="W508" s="49"/>
      <c r="X508" s="49"/>
      <c r="Y508" s="65">
        <v>5857000</v>
      </c>
      <c r="Z508" s="65"/>
      <c r="AA508" s="65">
        <v>878550</v>
      </c>
      <c r="AB508" s="65"/>
      <c r="AC508" s="65"/>
      <c r="AD508" s="68">
        <f t="shared" si="7"/>
        <v>15</v>
      </c>
    </row>
    <row r="509" spans="2:30" ht="15" customHeight="1">
      <c r="B509" s="46"/>
      <c r="C509" s="47"/>
      <c r="D509" s="47"/>
      <c r="E509" s="47"/>
      <c r="F509" s="47"/>
      <c r="G509" s="47"/>
      <c r="H509" s="48" t="s">
        <v>769</v>
      </c>
      <c r="I509" s="48"/>
      <c r="J509" s="48"/>
      <c r="K509" s="48"/>
      <c r="L509" s="48"/>
      <c r="M509" s="48"/>
      <c r="N509" s="48"/>
      <c r="O509" s="48"/>
      <c r="P509" s="48"/>
      <c r="Q509" s="49" t="s">
        <v>493</v>
      </c>
      <c r="R509" s="49"/>
      <c r="S509" s="49"/>
      <c r="T509" s="50" t="s">
        <v>1170</v>
      </c>
      <c r="U509" s="49" t="s">
        <v>770</v>
      </c>
      <c r="V509" s="49"/>
      <c r="W509" s="49"/>
      <c r="X509" s="49"/>
      <c r="Y509" s="65">
        <v>5857000</v>
      </c>
      <c r="Z509" s="65"/>
      <c r="AA509" s="65">
        <v>878550</v>
      </c>
      <c r="AB509" s="65"/>
      <c r="AC509" s="65"/>
      <c r="AD509" s="68">
        <f t="shared" si="7"/>
        <v>15</v>
      </c>
    </row>
    <row r="510" spans="2:30" ht="15" customHeight="1">
      <c r="B510" s="46"/>
      <c r="C510" s="47"/>
      <c r="D510" s="47"/>
      <c r="E510" s="47"/>
      <c r="F510" s="47"/>
      <c r="G510" s="47"/>
      <c r="H510" s="56"/>
      <c r="I510" s="48" t="s">
        <v>358</v>
      </c>
      <c r="J510" s="48"/>
      <c r="K510" s="48"/>
      <c r="L510" s="48"/>
      <c r="M510" s="48"/>
      <c r="N510" s="48"/>
      <c r="O510" s="48"/>
      <c r="P510" s="48"/>
      <c r="Q510" s="57" t="s">
        <v>493</v>
      </c>
      <c r="R510" s="57"/>
      <c r="S510" s="57"/>
      <c r="T510" s="58" t="s">
        <v>1170</v>
      </c>
      <c r="U510" s="57" t="s">
        <v>770</v>
      </c>
      <c r="V510" s="57"/>
      <c r="W510" s="57" t="s">
        <v>491</v>
      </c>
      <c r="X510" s="57"/>
      <c r="Y510" s="65">
        <v>5857000</v>
      </c>
      <c r="Z510" s="65"/>
      <c r="AA510" s="65">
        <v>878550</v>
      </c>
      <c r="AB510" s="65"/>
      <c r="AC510" s="65"/>
      <c r="AD510" s="68">
        <f t="shared" si="7"/>
        <v>15</v>
      </c>
    </row>
    <row r="511" spans="2:30" ht="15" customHeight="1">
      <c r="B511" s="46"/>
      <c r="C511" s="47"/>
      <c r="D511" s="47"/>
      <c r="E511" s="47"/>
      <c r="F511" s="47"/>
      <c r="G511" s="47"/>
      <c r="H511" s="56"/>
      <c r="I511" s="48" t="s">
        <v>1131</v>
      </c>
      <c r="J511" s="48"/>
      <c r="K511" s="48"/>
      <c r="L511" s="48"/>
      <c r="M511" s="48"/>
      <c r="N511" s="48"/>
      <c r="O511" s="48"/>
      <c r="P511" s="48"/>
      <c r="Q511" s="57" t="s">
        <v>493</v>
      </c>
      <c r="R511" s="57"/>
      <c r="S511" s="57"/>
      <c r="T511" s="58" t="s">
        <v>1170</v>
      </c>
      <c r="U511" s="57" t="s">
        <v>770</v>
      </c>
      <c r="V511" s="57"/>
      <c r="W511" s="57" t="s">
        <v>491</v>
      </c>
      <c r="X511" s="57"/>
      <c r="Y511" s="65">
        <v>869846.57</v>
      </c>
      <c r="Z511" s="65"/>
      <c r="AA511" s="65">
        <v>0</v>
      </c>
      <c r="AB511" s="65"/>
      <c r="AC511" s="65"/>
      <c r="AD511" s="68">
        <f t="shared" si="7"/>
        <v>0</v>
      </c>
    </row>
    <row r="512" spans="2:30" ht="15" customHeight="1">
      <c r="B512" s="46"/>
      <c r="C512" s="47"/>
      <c r="D512" s="47"/>
      <c r="E512" s="47"/>
      <c r="F512" s="47"/>
      <c r="G512" s="47"/>
      <c r="H512" s="56"/>
      <c r="I512" s="48" t="s">
        <v>1155</v>
      </c>
      <c r="J512" s="48"/>
      <c r="K512" s="48"/>
      <c r="L512" s="48"/>
      <c r="M512" s="48"/>
      <c r="N512" s="48"/>
      <c r="O512" s="48"/>
      <c r="P512" s="48"/>
      <c r="Q512" s="57" t="s">
        <v>493</v>
      </c>
      <c r="R512" s="57"/>
      <c r="S512" s="57"/>
      <c r="T512" s="58" t="s">
        <v>1170</v>
      </c>
      <c r="U512" s="57" t="s">
        <v>770</v>
      </c>
      <c r="V512" s="57"/>
      <c r="W512" s="57" t="s">
        <v>491</v>
      </c>
      <c r="X512" s="57"/>
      <c r="Y512" s="65">
        <v>2928500</v>
      </c>
      <c r="Z512" s="65"/>
      <c r="AA512" s="65">
        <v>0</v>
      </c>
      <c r="AB512" s="65"/>
      <c r="AC512" s="65"/>
      <c r="AD512" s="68">
        <f t="shared" si="7"/>
        <v>0</v>
      </c>
    </row>
    <row r="513" spans="2:30" ht="15" customHeight="1">
      <c r="B513" s="46"/>
      <c r="C513" s="47"/>
      <c r="D513" s="47"/>
      <c r="E513" s="47"/>
      <c r="F513" s="47"/>
      <c r="G513" s="47"/>
      <c r="H513" s="47"/>
      <c r="I513" s="48" t="s">
        <v>1171</v>
      </c>
      <c r="J513" s="48"/>
      <c r="K513" s="48"/>
      <c r="L513" s="48"/>
      <c r="M513" s="48"/>
      <c r="N513" s="48"/>
      <c r="O513" s="48"/>
      <c r="P513" s="48"/>
      <c r="Q513" s="57" t="s">
        <v>493</v>
      </c>
      <c r="R513" s="57"/>
      <c r="S513" s="57"/>
      <c r="T513" s="58" t="s">
        <v>1170</v>
      </c>
      <c r="U513" s="57" t="s">
        <v>770</v>
      </c>
      <c r="V513" s="57"/>
      <c r="W513" s="57" t="s">
        <v>491</v>
      </c>
      <c r="X513" s="57"/>
      <c r="Y513" s="65">
        <v>2928500</v>
      </c>
      <c r="Z513" s="65"/>
      <c r="AA513" s="65">
        <v>0</v>
      </c>
      <c r="AB513" s="65"/>
      <c r="AC513" s="65"/>
      <c r="AD513" s="68">
        <f t="shared" si="7"/>
        <v>0</v>
      </c>
    </row>
    <row r="514" spans="2:30" ht="15" customHeight="1">
      <c r="B514" s="46"/>
      <c r="C514" s="47"/>
      <c r="D514" s="47"/>
      <c r="E514" s="47"/>
      <c r="F514" s="47"/>
      <c r="G514" s="47"/>
      <c r="H514" s="56"/>
      <c r="I514" s="48" t="s">
        <v>1145</v>
      </c>
      <c r="J514" s="48"/>
      <c r="K514" s="48"/>
      <c r="L514" s="48"/>
      <c r="M514" s="48"/>
      <c r="N514" s="48"/>
      <c r="O514" s="48"/>
      <c r="P514" s="48"/>
      <c r="Q514" s="57" t="s">
        <v>493</v>
      </c>
      <c r="R514" s="57"/>
      <c r="S514" s="57"/>
      <c r="T514" s="58" t="s">
        <v>1170</v>
      </c>
      <c r="U514" s="57" t="s">
        <v>770</v>
      </c>
      <c r="V514" s="57"/>
      <c r="W514" s="57" t="s">
        <v>491</v>
      </c>
      <c r="X514" s="57"/>
      <c r="Y514" s="65">
        <v>2058653.43</v>
      </c>
      <c r="Z514" s="65"/>
      <c r="AA514" s="65">
        <v>878550</v>
      </c>
      <c r="AB514" s="65"/>
      <c r="AC514" s="65"/>
      <c r="AD514" s="68">
        <f t="shared" si="7"/>
        <v>42.675954446591817</v>
      </c>
    </row>
    <row r="515" spans="2:30" ht="15" customHeight="1">
      <c r="B515" s="46"/>
      <c r="C515" s="47"/>
      <c r="D515" s="47"/>
      <c r="E515" s="47"/>
      <c r="F515" s="47"/>
      <c r="G515" s="47"/>
      <c r="H515" s="47"/>
      <c r="I515" s="48" t="s">
        <v>1172</v>
      </c>
      <c r="J515" s="48"/>
      <c r="K515" s="48"/>
      <c r="L515" s="48"/>
      <c r="M515" s="48"/>
      <c r="N515" s="48"/>
      <c r="O515" s="48"/>
      <c r="P515" s="48"/>
      <c r="Q515" s="57" t="s">
        <v>493</v>
      </c>
      <c r="R515" s="57"/>
      <c r="S515" s="57"/>
      <c r="T515" s="58" t="s">
        <v>1170</v>
      </c>
      <c r="U515" s="57" t="s">
        <v>770</v>
      </c>
      <c r="V515" s="57"/>
      <c r="W515" s="57" t="s">
        <v>491</v>
      </c>
      <c r="X515" s="57"/>
      <c r="Y515" s="65">
        <v>2058653.43</v>
      </c>
      <c r="Z515" s="65"/>
      <c r="AA515" s="65">
        <v>878550</v>
      </c>
      <c r="AB515" s="65"/>
      <c r="AC515" s="65"/>
      <c r="AD515" s="68">
        <f t="shared" si="7"/>
        <v>42.675954446591817</v>
      </c>
    </row>
    <row r="516" spans="2:30" ht="15" customHeight="1">
      <c r="B516" s="46"/>
      <c r="C516" s="47"/>
      <c r="D516" s="47"/>
      <c r="E516" s="53"/>
      <c r="F516" s="53"/>
      <c r="G516" s="54"/>
      <c r="H516" s="55" t="s">
        <v>771</v>
      </c>
      <c r="I516" s="55"/>
      <c r="J516" s="55"/>
      <c r="K516" s="55"/>
      <c r="L516" s="55"/>
      <c r="M516" s="55"/>
      <c r="N516" s="55"/>
      <c r="O516" s="55"/>
      <c r="P516" s="55"/>
      <c r="Q516" s="49" t="s">
        <v>493</v>
      </c>
      <c r="R516" s="49"/>
      <c r="S516" s="49"/>
      <c r="T516" s="50" t="s">
        <v>1170</v>
      </c>
      <c r="U516" s="49" t="s">
        <v>772</v>
      </c>
      <c r="V516" s="49"/>
      <c r="W516" s="49"/>
      <c r="X516" s="49"/>
      <c r="Y516" s="65">
        <v>9084835.7899999991</v>
      </c>
      <c r="Z516" s="65"/>
      <c r="AA516" s="65">
        <v>598655</v>
      </c>
      <c r="AB516" s="65"/>
      <c r="AC516" s="65"/>
      <c r="AD516" s="68">
        <f t="shared" si="7"/>
        <v>6.5896072734628923</v>
      </c>
    </row>
    <row r="517" spans="2:30" ht="15" customHeight="1">
      <c r="B517" s="46"/>
      <c r="C517" s="47"/>
      <c r="D517" s="47"/>
      <c r="E517" s="47"/>
      <c r="F517" s="47"/>
      <c r="G517" s="47"/>
      <c r="H517" s="48" t="s">
        <v>532</v>
      </c>
      <c r="I517" s="48"/>
      <c r="J517" s="48"/>
      <c r="K517" s="48"/>
      <c r="L517" s="48"/>
      <c r="M517" s="48"/>
      <c r="N517" s="48"/>
      <c r="O517" s="48"/>
      <c r="P517" s="48"/>
      <c r="Q517" s="49" t="s">
        <v>493</v>
      </c>
      <c r="R517" s="49"/>
      <c r="S517" s="49"/>
      <c r="T517" s="50" t="s">
        <v>1170</v>
      </c>
      <c r="U517" s="49" t="s">
        <v>773</v>
      </c>
      <c r="V517" s="49"/>
      <c r="W517" s="49"/>
      <c r="X517" s="49"/>
      <c r="Y517" s="65">
        <v>30000</v>
      </c>
      <c r="Z517" s="65"/>
      <c r="AA517" s="65">
        <v>0</v>
      </c>
      <c r="AB517" s="65"/>
      <c r="AC517" s="65"/>
      <c r="AD517" s="68">
        <f t="shared" si="7"/>
        <v>0</v>
      </c>
    </row>
    <row r="518" spans="2:30" ht="15" customHeight="1">
      <c r="B518" s="46"/>
      <c r="C518" s="47"/>
      <c r="D518" s="47"/>
      <c r="E518" s="47"/>
      <c r="F518" s="47"/>
      <c r="G518" s="47"/>
      <c r="H518" s="56"/>
      <c r="I518" s="48" t="s">
        <v>358</v>
      </c>
      <c r="J518" s="48"/>
      <c r="K518" s="48"/>
      <c r="L518" s="48"/>
      <c r="M518" s="48"/>
      <c r="N518" s="48"/>
      <c r="O518" s="48"/>
      <c r="P518" s="48"/>
      <c r="Q518" s="57" t="s">
        <v>493</v>
      </c>
      <c r="R518" s="57"/>
      <c r="S518" s="57"/>
      <c r="T518" s="58" t="s">
        <v>1170</v>
      </c>
      <c r="U518" s="57" t="s">
        <v>773</v>
      </c>
      <c r="V518" s="57"/>
      <c r="W518" s="57" t="s">
        <v>491</v>
      </c>
      <c r="X518" s="57"/>
      <c r="Y518" s="65">
        <v>30000</v>
      </c>
      <c r="Z518" s="65"/>
      <c r="AA518" s="65">
        <v>0</v>
      </c>
      <c r="AB518" s="65"/>
      <c r="AC518" s="65"/>
      <c r="AD518" s="68">
        <f t="shared" ref="AD518:AD581" si="8">AA518/Y518*100</f>
        <v>0</v>
      </c>
    </row>
    <row r="519" spans="2:30" ht="15" customHeight="1">
      <c r="B519" s="46"/>
      <c r="C519" s="47"/>
      <c r="D519" s="47"/>
      <c r="E519" s="47"/>
      <c r="F519" s="47"/>
      <c r="G519" s="47"/>
      <c r="H519" s="56"/>
      <c r="I519" s="48" t="s">
        <v>1145</v>
      </c>
      <c r="J519" s="48"/>
      <c r="K519" s="48"/>
      <c r="L519" s="48"/>
      <c r="M519" s="48"/>
      <c r="N519" s="48"/>
      <c r="O519" s="48"/>
      <c r="P519" s="48"/>
      <c r="Q519" s="57" t="s">
        <v>493</v>
      </c>
      <c r="R519" s="57"/>
      <c r="S519" s="57"/>
      <c r="T519" s="58" t="s">
        <v>1170</v>
      </c>
      <c r="U519" s="57" t="s">
        <v>773</v>
      </c>
      <c r="V519" s="57"/>
      <c r="W519" s="57" t="s">
        <v>491</v>
      </c>
      <c r="X519" s="57"/>
      <c r="Y519" s="65">
        <v>30000</v>
      </c>
      <c r="Z519" s="65"/>
      <c r="AA519" s="65">
        <v>0</v>
      </c>
      <c r="AB519" s="65"/>
      <c r="AC519" s="65"/>
      <c r="AD519" s="68">
        <f t="shared" si="8"/>
        <v>0</v>
      </c>
    </row>
    <row r="520" spans="2:30" ht="15" customHeight="1">
      <c r="B520" s="46"/>
      <c r="C520" s="47"/>
      <c r="D520" s="47"/>
      <c r="E520" s="47"/>
      <c r="F520" s="47"/>
      <c r="G520" s="47"/>
      <c r="H520" s="47"/>
      <c r="I520" s="48" t="s">
        <v>1173</v>
      </c>
      <c r="J520" s="48"/>
      <c r="K520" s="48"/>
      <c r="L520" s="48"/>
      <c r="M520" s="48"/>
      <c r="N520" s="48"/>
      <c r="O520" s="48"/>
      <c r="P520" s="48"/>
      <c r="Q520" s="57" t="s">
        <v>493</v>
      </c>
      <c r="R520" s="57"/>
      <c r="S520" s="57"/>
      <c r="T520" s="58" t="s">
        <v>1170</v>
      </c>
      <c r="U520" s="57" t="s">
        <v>773</v>
      </c>
      <c r="V520" s="57"/>
      <c r="W520" s="57" t="s">
        <v>491</v>
      </c>
      <c r="X520" s="57"/>
      <c r="Y520" s="65">
        <v>30000</v>
      </c>
      <c r="Z520" s="65"/>
      <c r="AA520" s="65">
        <v>0</v>
      </c>
      <c r="AB520" s="65"/>
      <c r="AC520" s="65"/>
      <c r="AD520" s="68">
        <f t="shared" si="8"/>
        <v>0</v>
      </c>
    </row>
    <row r="521" spans="2:30" ht="15" customHeight="1">
      <c r="B521" s="46"/>
      <c r="C521" s="47"/>
      <c r="D521" s="47"/>
      <c r="E521" s="47"/>
      <c r="F521" s="47"/>
      <c r="G521" s="47"/>
      <c r="H521" s="48" t="s">
        <v>774</v>
      </c>
      <c r="I521" s="48"/>
      <c r="J521" s="48"/>
      <c r="K521" s="48"/>
      <c r="L521" s="48"/>
      <c r="M521" s="48"/>
      <c r="N521" s="48"/>
      <c r="O521" s="48"/>
      <c r="P521" s="48"/>
      <c r="Q521" s="49" t="s">
        <v>493</v>
      </c>
      <c r="R521" s="49"/>
      <c r="S521" s="49"/>
      <c r="T521" s="50" t="s">
        <v>1170</v>
      </c>
      <c r="U521" s="49" t="s">
        <v>775</v>
      </c>
      <c r="V521" s="49"/>
      <c r="W521" s="49"/>
      <c r="X521" s="49"/>
      <c r="Y521" s="65">
        <v>9054835.7899999991</v>
      </c>
      <c r="Z521" s="65"/>
      <c r="AA521" s="65">
        <v>598655</v>
      </c>
      <c r="AB521" s="65"/>
      <c r="AC521" s="65"/>
      <c r="AD521" s="68">
        <f t="shared" si="8"/>
        <v>6.6114396095525443</v>
      </c>
    </row>
    <row r="522" spans="2:30" ht="15" customHeight="1">
      <c r="B522" s="46"/>
      <c r="C522" s="47"/>
      <c r="D522" s="47"/>
      <c r="E522" s="47"/>
      <c r="F522" s="47"/>
      <c r="G522" s="47"/>
      <c r="H522" s="56"/>
      <c r="I522" s="48" t="s">
        <v>358</v>
      </c>
      <c r="J522" s="48"/>
      <c r="K522" s="48"/>
      <c r="L522" s="48"/>
      <c r="M522" s="48"/>
      <c r="N522" s="48"/>
      <c r="O522" s="48"/>
      <c r="P522" s="48"/>
      <c r="Q522" s="57" t="s">
        <v>493</v>
      </c>
      <c r="R522" s="57"/>
      <c r="S522" s="57"/>
      <c r="T522" s="58" t="s">
        <v>1170</v>
      </c>
      <c r="U522" s="57" t="s">
        <v>775</v>
      </c>
      <c r="V522" s="57"/>
      <c r="W522" s="57" t="s">
        <v>491</v>
      </c>
      <c r="X522" s="57"/>
      <c r="Y522" s="65">
        <v>9054835.7899999991</v>
      </c>
      <c r="Z522" s="65"/>
      <c r="AA522" s="65">
        <v>598655</v>
      </c>
      <c r="AB522" s="65"/>
      <c r="AC522" s="65"/>
      <c r="AD522" s="68">
        <f t="shared" si="8"/>
        <v>6.6114396095525443</v>
      </c>
    </row>
    <row r="523" spans="2:30" ht="15" customHeight="1">
      <c r="B523" s="46"/>
      <c r="C523" s="47"/>
      <c r="D523" s="47"/>
      <c r="E523" s="47"/>
      <c r="F523" s="47"/>
      <c r="G523" s="47"/>
      <c r="H523" s="56"/>
      <c r="I523" s="48" t="s">
        <v>1131</v>
      </c>
      <c r="J523" s="48"/>
      <c r="K523" s="48"/>
      <c r="L523" s="48"/>
      <c r="M523" s="48"/>
      <c r="N523" s="48"/>
      <c r="O523" s="48"/>
      <c r="P523" s="48"/>
      <c r="Q523" s="57" t="s">
        <v>493</v>
      </c>
      <c r="R523" s="57"/>
      <c r="S523" s="57"/>
      <c r="T523" s="58" t="s">
        <v>1170</v>
      </c>
      <c r="U523" s="57" t="s">
        <v>775</v>
      </c>
      <c r="V523" s="57"/>
      <c r="W523" s="57" t="s">
        <v>491</v>
      </c>
      <c r="X523" s="57"/>
      <c r="Y523" s="65">
        <v>197951.79</v>
      </c>
      <c r="Z523" s="65"/>
      <c r="AA523" s="65">
        <v>197660</v>
      </c>
      <c r="AB523" s="65"/>
      <c r="AC523" s="65"/>
      <c r="AD523" s="68">
        <f t="shared" si="8"/>
        <v>99.852595422350049</v>
      </c>
    </row>
    <row r="524" spans="2:30" ht="15" customHeight="1">
      <c r="B524" s="46"/>
      <c r="C524" s="47"/>
      <c r="D524" s="47"/>
      <c r="E524" s="47"/>
      <c r="F524" s="47"/>
      <c r="G524" s="47"/>
      <c r="H524" s="56"/>
      <c r="I524" s="48" t="s">
        <v>1155</v>
      </c>
      <c r="J524" s="48"/>
      <c r="K524" s="48"/>
      <c r="L524" s="48"/>
      <c r="M524" s="48"/>
      <c r="N524" s="48"/>
      <c r="O524" s="48"/>
      <c r="P524" s="48"/>
      <c r="Q524" s="57" t="s">
        <v>493</v>
      </c>
      <c r="R524" s="57"/>
      <c r="S524" s="57"/>
      <c r="T524" s="58" t="s">
        <v>1170</v>
      </c>
      <c r="U524" s="57" t="s">
        <v>775</v>
      </c>
      <c r="V524" s="57"/>
      <c r="W524" s="57" t="s">
        <v>491</v>
      </c>
      <c r="X524" s="57"/>
      <c r="Y524" s="65">
        <v>8602094</v>
      </c>
      <c r="Z524" s="65"/>
      <c r="AA524" s="65">
        <v>146205</v>
      </c>
      <c r="AB524" s="65"/>
      <c r="AC524" s="65"/>
      <c r="AD524" s="68">
        <f t="shared" si="8"/>
        <v>1.699644295912135</v>
      </c>
    </row>
    <row r="525" spans="2:30" ht="15" customHeight="1">
      <c r="B525" s="46"/>
      <c r="C525" s="47"/>
      <c r="D525" s="47"/>
      <c r="E525" s="47"/>
      <c r="F525" s="47"/>
      <c r="G525" s="47"/>
      <c r="H525" s="47"/>
      <c r="I525" s="48" t="s">
        <v>1174</v>
      </c>
      <c r="J525" s="48"/>
      <c r="K525" s="48"/>
      <c r="L525" s="48"/>
      <c r="M525" s="48"/>
      <c r="N525" s="48"/>
      <c r="O525" s="48"/>
      <c r="P525" s="48"/>
      <c r="Q525" s="57" t="s">
        <v>493</v>
      </c>
      <c r="R525" s="57"/>
      <c r="S525" s="57"/>
      <c r="T525" s="58" t="s">
        <v>1170</v>
      </c>
      <c r="U525" s="57" t="s">
        <v>775</v>
      </c>
      <c r="V525" s="57"/>
      <c r="W525" s="57" t="s">
        <v>491</v>
      </c>
      <c r="X525" s="57"/>
      <c r="Y525" s="65">
        <v>8602094</v>
      </c>
      <c r="Z525" s="65"/>
      <c r="AA525" s="65">
        <v>146205</v>
      </c>
      <c r="AB525" s="65"/>
      <c r="AC525" s="65"/>
      <c r="AD525" s="68">
        <f t="shared" si="8"/>
        <v>1.699644295912135</v>
      </c>
    </row>
    <row r="526" spans="2:30" ht="15" customHeight="1">
      <c r="B526" s="46"/>
      <c r="C526" s="47"/>
      <c r="D526" s="47"/>
      <c r="E526" s="47"/>
      <c r="F526" s="47"/>
      <c r="G526" s="47"/>
      <c r="H526" s="56"/>
      <c r="I526" s="48" t="s">
        <v>1145</v>
      </c>
      <c r="J526" s="48"/>
      <c r="K526" s="48"/>
      <c r="L526" s="48"/>
      <c r="M526" s="48"/>
      <c r="N526" s="48"/>
      <c r="O526" s="48"/>
      <c r="P526" s="48"/>
      <c r="Q526" s="57" t="s">
        <v>493</v>
      </c>
      <c r="R526" s="57"/>
      <c r="S526" s="57"/>
      <c r="T526" s="58" t="s">
        <v>1170</v>
      </c>
      <c r="U526" s="57" t="s">
        <v>775</v>
      </c>
      <c r="V526" s="57"/>
      <c r="W526" s="57" t="s">
        <v>491</v>
      </c>
      <c r="X526" s="57"/>
      <c r="Y526" s="65">
        <v>254790</v>
      </c>
      <c r="Z526" s="65"/>
      <c r="AA526" s="65">
        <v>254790</v>
      </c>
      <c r="AB526" s="65"/>
      <c r="AC526" s="65"/>
      <c r="AD526" s="68">
        <f t="shared" si="8"/>
        <v>100</v>
      </c>
    </row>
    <row r="527" spans="2:30" ht="15" customHeight="1">
      <c r="B527" s="46"/>
      <c r="C527" s="47"/>
      <c r="D527" s="47"/>
      <c r="E527" s="47"/>
      <c r="F527" s="47"/>
      <c r="G527" s="47"/>
      <c r="H527" s="47"/>
      <c r="I527" s="48" t="s">
        <v>1173</v>
      </c>
      <c r="J527" s="48"/>
      <c r="K527" s="48"/>
      <c r="L527" s="48"/>
      <c r="M527" s="48"/>
      <c r="N527" s="48"/>
      <c r="O527" s="48"/>
      <c r="P527" s="48"/>
      <c r="Q527" s="57" t="s">
        <v>493</v>
      </c>
      <c r="R527" s="57"/>
      <c r="S527" s="57"/>
      <c r="T527" s="58" t="s">
        <v>1170</v>
      </c>
      <c r="U527" s="57" t="s">
        <v>775</v>
      </c>
      <c r="V527" s="57"/>
      <c r="W527" s="57" t="s">
        <v>491</v>
      </c>
      <c r="X527" s="57"/>
      <c r="Y527" s="65">
        <v>254790</v>
      </c>
      <c r="Z527" s="65"/>
      <c r="AA527" s="65">
        <v>254790</v>
      </c>
      <c r="AB527" s="65"/>
      <c r="AC527" s="65"/>
      <c r="AD527" s="68">
        <f t="shared" si="8"/>
        <v>100</v>
      </c>
    </row>
    <row r="528" spans="2:30" ht="15" customHeight="1">
      <c r="B528" s="46"/>
      <c r="C528" s="47"/>
      <c r="D528" s="47"/>
      <c r="E528" s="53"/>
      <c r="F528" s="53"/>
      <c r="G528" s="54"/>
      <c r="H528" s="55" t="s">
        <v>776</v>
      </c>
      <c r="I528" s="55"/>
      <c r="J528" s="55"/>
      <c r="K528" s="55"/>
      <c r="L528" s="55"/>
      <c r="M528" s="55"/>
      <c r="N528" s="55"/>
      <c r="O528" s="55"/>
      <c r="P528" s="55"/>
      <c r="Q528" s="49" t="s">
        <v>493</v>
      </c>
      <c r="R528" s="49"/>
      <c r="S528" s="49"/>
      <c r="T528" s="50" t="s">
        <v>1170</v>
      </c>
      <c r="U528" s="49" t="s">
        <v>777</v>
      </c>
      <c r="V528" s="49"/>
      <c r="W528" s="49"/>
      <c r="X528" s="49"/>
      <c r="Y528" s="65">
        <v>581282.81999999995</v>
      </c>
      <c r="Z528" s="65"/>
      <c r="AA528" s="65">
        <v>0</v>
      </c>
      <c r="AB528" s="65"/>
      <c r="AC528" s="65"/>
      <c r="AD528" s="68">
        <f t="shared" si="8"/>
        <v>0</v>
      </c>
    </row>
    <row r="529" spans="2:30" ht="15" customHeight="1">
      <c r="B529" s="46"/>
      <c r="C529" s="47"/>
      <c r="D529" s="47"/>
      <c r="E529" s="47"/>
      <c r="F529" s="47"/>
      <c r="G529" s="47"/>
      <c r="H529" s="48" t="s">
        <v>778</v>
      </c>
      <c r="I529" s="48"/>
      <c r="J529" s="48"/>
      <c r="K529" s="48"/>
      <c r="L529" s="48"/>
      <c r="M529" s="48"/>
      <c r="N529" s="48"/>
      <c r="O529" s="48"/>
      <c r="P529" s="48"/>
      <c r="Q529" s="49" t="s">
        <v>493</v>
      </c>
      <c r="R529" s="49"/>
      <c r="S529" s="49"/>
      <c r="T529" s="50" t="s">
        <v>1170</v>
      </c>
      <c r="U529" s="49" t="s">
        <v>779</v>
      </c>
      <c r="V529" s="49"/>
      <c r="W529" s="49"/>
      <c r="X529" s="49"/>
      <c r="Y529" s="65">
        <v>581282.81999999995</v>
      </c>
      <c r="Z529" s="65"/>
      <c r="AA529" s="65">
        <v>0</v>
      </c>
      <c r="AB529" s="65"/>
      <c r="AC529" s="65"/>
      <c r="AD529" s="68">
        <f t="shared" si="8"/>
        <v>0</v>
      </c>
    </row>
    <row r="530" spans="2:30" ht="15" customHeight="1">
      <c r="B530" s="46"/>
      <c r="C530" s="47"/>
      <c r="D530" s="47"/>
      <c r="E530" s="47"/>
      <c r="F530" s="47"/>
      <c r="G530" s="47"/>
      <c r="H530" s="56"/>
      <c r="I530" s="48" t="s">
        <v>388</v>
      </c>
      <c r="J530" s="48"/>
      <c r="K530" s="48"/>
      <c r="L530" s="48"/>
      <c r="M530" s="48"/>
      <c r="N530" s="48"/>
      <c r="O530" s="48"/>
      <c r="P530" s="48"/>
      <c r="Q530" s="57" t="s">
        <v>493</v>
      </c>
      <c r="R530" s="57"/>
      <c r="S530" s="57"/>
      <c r="T530" s="58" t="s">
        <v>1170</v>
      </c>
      <c r="U530" s="57" t="s">
        <v>779</v>
      </c>
      <c r="V530" s="57"/>
      <c r="W530" s="57" t="s">
        <v>751</v>
      </c>
      <c r="X530" s="57"/>
      <c r="Y530" s="65">
        <v>581282.81999999995</v>
      </c>
      <c r="Z530" s="65"/>
      <c r="AA530" s="65">
        <v>0</v>
      </c>
      <c r="AB530" s="65"/>
      <c r="AC530" s="65"/>
      <c r="AD530" s="68">
        <f t="shared" si="8"/>
        <v>0</v>
      </c>
    </row>
    <row r="531" spans="2:30" ht="15" customHeight="1">
      <c r="B531" s="46"/>
      <c r="C531" s="47"/>
      <c r="D531" s="47"/>
      <c r="E531" s="47"/>
      <c r="F531" s="47"/>
      <c r="G531" s="47"/>
      <c r="H531" s="56"/>
      <c r="I531" s="48" t="s">
        <v>1131</v>
      </c>
      <c r="J531" s="48"/>
      <c r="K531" s="48"/>
      <c r="L531" s="48"/>
      <c r="M531" s="48"/>
      <c r="N531" s="48"/>
      <c r="O531" s="48"/>
      <c r="P531" s="48"/>
      <c r="Q531" s="57" t="s">
        <v>493</v>
      </c>
      <c r="R531" s="57"/>
      <c r="S531" s="57"/>
      <c r="T531" s="58" t="s">
        <v>1170</v>
      </c>
      <c r="U531" s="57" t="s">
        <v>779</v>
      </c>
      <c r="V531" s="57"/>
      <c r="W531" s="57" t="s">
        <v>751</v>
      </c>
      <c r="X531" s="57"/>
      <c r="Y531" s="65">
        <v>581282.81999999995</v>
      </c>
      <c r="Z531" s="65"/>
      <c r="AA531" s="65">
        <v>0</v>
      </c>
      <c r="AB531" s="65"/>
      <c r="AC531" s="65"/>
      <c r="AD531" s="68">
        <f t="shared" si="8"/>
        <v>0</v>
      </c>
    </row>
    <row r="532" spans="2:30" ht="15" customHeight="1">
      <c r="B532" s="46"/>
      <c r="C532" s="47"/>
      <c r="D532" s="47"/>
      <c r="E532" s="53"/>
      <c r="F532" s="53"/>
      <c r="G532" s="54"/>
      <c r="H532" s="55" t="s">
        <v>780</v>
      </c>
      <c r="I532" s="55"/>
      <c r="J532" s="55"/>
      <c r="K532" s="55"/>
      <c r="L532" s="55"/>
      <c r="M532" s="55"/>
      <c r="N532" s="55"/>
      <c r="O532" s="55"/>
      <c r="P532" s="55"/>
      <c r="Q532" s="49" t="s">
        <v>493</v>
      </c>
      <c r="R532" s="49"/>
      <c r="S532" s="49"/>
      <c r="T532" s="50" t="s">
        <v>1170</v>
      </c>
      <c r="U532" s="49" t="s">
        <v>781</v>
      </c>
      <c r="V532" s="49"/>
      <c r="W532" s="49"/>
      <c r="X532" s="49"/>
      <c r="Y532" s="65">
        <v>12259456.25</v>
      </c>
      <c r="Z532" s="65"/>
      <c r="AA532" s="65">
        <v>502558.79</v>
      </c>
      <c r="AB532" s="65"/>
      <c r="AC532" s="65"/>
      <c r="AD532" s="68">
        <f t="shared" si="8"/>
        <v>4.0993562826246883</v>
      </c>
    </row>
    <row r="533" spans="2:30" ht="15" customHeight="1">
      <c r="B533" s="46"/>
      <c r="C533" s="47"/>
      <c r="D533" s="47"/>
      <c r="E533" s="47"/>
      <c r="F533" s="47"/>
      <c r="G533" s="47"/>
      <c r="H533" s="48" t="s">
        <v>782</v>
      </c>
      <c r="I533" s="48"/>
      <c r="J533" s="48"/>
      <c r="K533" s="48"/>
      <c r="L533" s="48"/>
      <c r="M533" s="48"/>
      <c r="N533" s="48"/>
      <c r="O533" s="48"/>
      <c r="P533" s="48"/>
      <c r="Q533" s="49" t="s">
        <v>493</v>
      </c>
      <c r="R533" s="49"/>
      <c r="S533" s="49"/>
      <c r="T533" s="50" t="s">
        <v>1170</v>
      </c>
      <c r="U533" s="49" t="s">
        <v>783</v>
      </c>
      <c r="V533" s="49"/>
      <c r="W533" s="49"/>
      <c r="X533" s="49"/>
      <c r="Y533" s="65">
        <v>12259456.25</v>
      </c>
      <c r="Z533" s="65"/>
      <c r="AA533" s="65">
        <v>502558.79</v>
      </c>
      <c r="AB533" s="65"/>
      <c r="AC533" s="65"/>
      <c r="AD533" s="68">
        <f t="shared" si="8"/>
        <v>4.0993562826246883</v>
      </c>
    </row>
    <row r="534" spans="2:30" ht="15" customHeight="1">
      <c r="B534" s="46"/>
      <c r="C534" s="47"/>
      <c r="D534" s="47"/>
      <c r="E534" s="47"/>
      <c r="F534" s="47"/>
      <c r="G534" s="47"/>
      <c r="H534" s="56"/>
      <c r="I534" s="48" t="s">
        <v>358</v>
      </c>
      <c r="J534" s="48"/>
      <c r="K534" s="48"/>
      <c r="L534" s="48"/>
      <c r="M534" s="48"/>
      <c r="N534" s="48"/>
      <c r="O534" s="48"/>
      <c r="P534" s="48"/>
      <c r="Q534" s="57" t="s">
        <v>493</v>
      </c>
      <c r="R534" s="57"/>
      <c r="S534" s="57"/>
      <c r="T534" s="58" t="s">
        <v>1170</v>
      </c>
      <c r="U534" s="57" t="s">
        <v>783</v>
      </c>
      <c r="V534" s="57"/>
      <c r="W534" s="57" t="s">
        <v>491</v>
      </c>
      <c r="X534" s="57"/>
      <c r="Y534" s="65">
        <v>12259456.25</v>
      </c>
      <c r="Z534" s="65"/>
      <c r="AA534" s="65">
        <v>502558.79</v>
      </c>
      <c r="AB534" s="65"/>
      <c r="AC534" s="65"/>
      <c r="AD534" s="68">
        <f t="shared" si="8"/>
        <v>4.0993562826246883</v>
      </c>
    </row>
    <row r="535" spans="2:30" ht="15" customHeight="1">
      <c r="B535" s="46"/>
      <c r="C535" s="47"/>
      <c r="D535" s="47"/>
      <c r="E535" s="47"/>
      <c r="F535" s="47"/>
      <c r="G535" s="47"/>
      <c r="H535" s="56"/>
      <c r="I535" s="48" t="s">
        <v>1131</v>
      </c>
      <c r="J535" s="48"/>
      <c r="K535" s="48"/>
      <c r="L535" s="48"/>
      <c r="M535" s="48"/>
      <c r="N535" s="48"/>
      <c r="O535" s="48"/>
      <c r="P535" s="48"/>
      <c r="Q535" s="57" t="s">
        <v>493</v>
      </c>
      <c r="R535" s="57"/>
      <c r="S535" s="57"/>
      <c r="T535" s="58" t="s">
        <v>1170</v>
      </c>
      <c r="U535" s="57" t="s">
        <v>783</v>
      </c>
      <c r="V535" s="57"/>
      <c r="W535" s="57" t="s">
        <v>491</v>
      </c>
      <c r="X535" s="57"/>
      <c r="Y535" s="65">
        <v>1386895.45</v>
      </c>
      <c r="Z535" s="65"/>
      <c r="AA535" s="65">
        <v>0</v>
      </c>
      <c r="AB535" s="65"/>
      <c r="AC535" s="65"/>
      <c r="AD535" s="68">
        <f t="shared" si="8"/>
        <v>0</v>
      </c>
    </row>
    <row r="536" spans="2:30" ht="15" customHeight="1">
      <c r="B536" s="46"/>
      <c r="C536" s="47"/>
      <c r="D536" s="47"/>
      <c r="E536" s="47"/>
      <c r="F536" s="47"/>
      <c r="G536" s="47"/>
      <c r="H536" s="56"/>
      <c r="I536" s="48" t="s">
        <v>1155</v>
      </c>
      <c r="J536" s="48"/>
      <c r="K536" s="48"/>
      <c r="L536" s="48"/>
      <c r="M536" s="48"/>
      <c r="N536" s="48"/>
      <c r="O536" s="48"/>
      <c r="P536" s="48"/>
      <c r="Q536" s="57" t="s">
        <v>493</v>
      </c>
      <c r="R536" s="57"/>
      <c r="S536" s="57"/>
      <c r="T536" s="58" t="s">
        <v>1170</v>
      </c>
      <c r="U536" s="57" t="s">
        <v>783</v>
      </c>
      <c r="V536" s="57"/>
      <c r="W536" s="57" t="s">
        <v>491</v>
      </c>
      <c r="X536" s="57"/>
      <c r="Y536" s="65">
        <v>9807565</v>
      </c>
      <c r="Z536" s="65"/>
      <c r="AA536" s="65">
        <v>0</v>
      </c>
      <c r="AB536" s="65"/>
      <c r="AC536" s="65"/>
      <c r="AD536" s="68">
        <f t="shared" si="8"/>
        <v>0</v>
      </c>
    </row>
    <row r="537" spans="2:30" ht="15" customHeight="1">
      <c r="B537" s="46"/>
      <c r="C537" s="47"/>
      <c r="D537" s="47"/>
      <c r="E537" s="47"/>
      <c r="F537" s="47"/>
      <c r="G537" s="47"/>
      <c r="H537" s="47"/>
      <c r="I537" s="48" t="s">
        <v>1175</v>
      </c>
      <c r="J537" s="48"/>
      <c r="K537" s="48"/>
      <c r="L537" s="48"/>
      <c r="M537" s="48"/>
      <c r="N537" s="48"/>
      <c r="O537" s="48"/>
      <c r="P537" s="48"/>
      <c r="Q537" s="57" t="s">
        <v>493</v>
      </c>
      <c r="R537" s="57"/>
      <c r="S537" s="57"/>
      <c r="T537" s="58" t="s">
        <v>1170</v>
      </c>
      <c r="U537" s="57" t="s">
        <v>783</v>
      </c>
      <c r="V537" s="57"/>
      <c r="W537" s="57" t="s">
        <v>491</v>
      </c>
      <c r="X537" s="57"/>
      <c r="Y537" s="65">
        <v>9807565</v>
      </c>
      <c r="Z537" s="65"/>
      <c r="AA537" s="65">
        <v>0</v>
      </c>
      <c r="AB537" s="65"/>
      <c r="AC537" s="65"/>
      <c r="AD537" s="68">
        <f t="shared" si="8"/>
        <v>0</v>
      </c>
    </row>
    <row r="538" spans="2:30" ht="15" customHeight="1">
      <c r="B538" s="46"/>
      <c r="C538" s="47"/>
      <c r="D538" s="47"/>
      <c r="E538" s="47"/>
      <c r="F538" s="47"/>
      <c r="G538" s="47"/>
      <c r="H538" s="56"/>
      <c r="I538" s="48" t="s">
        <v>1145</v>
      </c>
      <c r="J538" s="48"/>
      <c r="K538" s="48"/>
      <c r="L538" s="48"/>
      <c r="M538" s="48"/>
      <c r="N538" s="48"/>
      <c r="O538" s="48"/>
      <c r="P538" s="48"/>
      <c r="Q538" s="57" t="s">
        <v>493</v>
      </c>
      <c r="R538" s="57"/>
      <c r="S538" s="57"/>
      <c r="T538" s="58" t="s">
        <v>1170</v>
      </c>
      <c r="U538" s="57" t="s">
        <v>783</v>
      </c>
      <c r="V538" s="57"/>
      <c r="W538" s="57" t="s">
        <v>491</v>
      </c>
      <c r="X538" s="57"/>
      <c r="Y538" s="65">
        <v>1064995.8</v>
      </c>
      <c r="Z538" s="65"/>
      <c r="AA538" s="65">
        <v>502558.79</v>
      </c>
      <c r="AB538" s="65"/>
      <c r="AC538" s="65"/>
      <c r="AD538" s="68">
        <f t="shared" si="8"/>
        <v>47.188804876038006</v>
      </c>
    </row>
    <row r="539" spans="2:30" ht="15" customHeight="1">
      <c r="B539" s="46"/>
      <c r="C539" s="47"/>
      <c r="D539" s="47"/>
      <c r="E539" s="47"/>
      <c r="F539" s="47"/>
      <c r="G539" s="47"/>
      <c r="H539" s="47"/>
      <c r="I539" s="48" t="s">
        <v>1176</v>
      </c>
      <c r="J539" s="48"/>
      <c r="K539" s="48"/>
      <c r="L539" s="48"/>
      <c r="M539" s="48"/>
      <c r="N539" s="48"/>
      <c r="O539" s="48"/>
      <c r="P539" s="48"/>
      <c r="Q539" s="57" t="s">
        <v>493</v>
      </c>
      <c r="R539" s="57"/>
      <c r="S539" s="57"/>
      <c r="T539" s="58" t="s">
        <v>1170</v>
      </c>
      <c r="U539" s="57" t="s">
        <v>783</v>
      </c>
      <c r="V539" s="57"/>
      <c r="W539" s="57" t="s">
        <v>491</v>
      </c>
      <c r="X539" s="57"/>
      <c r="Y539" s="65">
        <v>1064995.8</v>
      </c>
      <c r="Z539" s="65"/>
      <c r="AA539" s="65">
        <v>502558.79</v>
      </c>
      <c r="AB539" s="65"/>
      <c r="AC539" s="65"/>
      <c r="AD539" s="68">
        <f t="shared" si="8"/>
        <v>47.188804876038006</v>
      </c>
    </row>
    <row r="540" spans="2:30" ht="15" customHeight="1">
      <c r="B540" s="42"/>
      <c r="C540" s="43" t="s">
        <v>398</v>
      </c>
      <c r="D540" s="43"/>
      <c r="E540" s="43"/>
      <c r="F540" s="43"/>
      <c r="G540" s="43"/>
      <c r="H540" s="43"/>
      <c r="I540" s="43"/>
      <c r="J540" s="43"/>
      <c r="K540" s="43"/>
      <c r="L540" s="43"/>
      <c r="M540" s="43"/>
      <c r="N540" s="43"/>
      <c r="O540" s="43"/>
      <c r="P540" s="43"/>
      <c r="Q540" s="44" t="s">
        <v>493</v>
      </c>
      <c r="R540" s="44"/>
      <c r="S540" s="44"/>
      <c r="T540" s="45" t="s">
        <v>1177</v>
      </c>
      <c r="U540" s="44"/>
      <c r="V540" s="44"/>
      <c r="W540" s="44"/>
      <c r="X540" s="44"/>
      <c r="Y540" s="65">
        <v>84766605.780000001</v>
      </c>
      <c r="Z540" s="65"/>
      <c r="AA540" s="65">
        <v>18419291.870000001</v>
      </c>
      <c r="AB540" s="65"/>
      <c r="AC540" s="65"/>
      <c r="AD540" s="68">
        <f t="shared" si="8"/>
        <v>21.729420094753735</v>
      </c>
    </row>
    <row r="541" spans="2:30" ht="15" customHeight="1">
      <c r="B541" s="46"/>
      <c r="C541" s="47"/>
      <c r="D541" s="48" t="s">
        <v>402</v>
      </c>
      <c r="E541" s="48"/>
      <c r="F541" s="48"/>
      <c r="G541" s="48"/>
      <c r="H541" s="48"/>
      <c r="I541" s="48"/>
      <c r="J541" s="48"/>
      <c r="K541" s="48"/>
      <c r="L541" s="48"/>
      <c r="M541" s="48"/>
      <c r="N541" s="48"/>
      <c r="O541" s="48"/>
      <c r="P541" s="48"/>
      <c r="Q541" s="49" t="s">
        <v>493</v>
      </c>
      <c r="R541" s="49"/>
      <c r="S541" s="49"/>
      <c r="T541" s="50" t="s">
        <v>1178</v>
      </c>
      <c r="U541" s="49"/>
      <c r="V541" s="49"/>
      <c r="W541" s="49"/>
      <c r="X541" s="49"/>
      <c r="Y541" s="65">
        <v>265000</v>
      </c>
      <c r="Z541" s="65"/>
      <c r="AA541" s="65">
        <v>221986</v>
      </c>
      <c r="AB541" s="65"/>
      <c r="AC541" s="65"/>
      <c r="AD541" s="68">
        <f t="shared" si="8"/>
        <v>83.768301886792457</v>
      </c>
    </row>
    <row r="542" spans="2:30" ht="15" customHeight="1">
      <c r="B542" s="46"/>
      <c r="C542" s="47"/>
      <c r="D542" s="47"/>
      <c r="E542" s="51"/>
      <c r="F542" s="52" t="s">
        <v>560</v>
      </c>
      <c r="G542" s="52"/>
      <c r="H542" s="52"/>
      <c r="I542" s="52"/>
      <c r="J542" s="52"/>
      <c r="K542" s="52"/>
      <c r="L542" s="52"/>
      <c r="M542" s="52"/>
      <c r="N542" s="52"/>
      <c r="O542" s="52"/>
      <c r="P542" s="52"/>
      <c r="Q542" s="44" t="s">
        <v>493</v>
      </c>
      <c r="R542" s="44"/>
      <c r="S542" s="44"/>
      <c r="T542" s="45" t="s">
        <v>1178</v>
      </c>
      <c r="U542" s="44" t="s">
        <v>561</v>
      </c>
      <c r="V542" s="44"/>
      <c r="W542" s="44"/>
      <c r="X542" s="44"/>
      <c r="Y542" s="65">
        <v>265000</v>
      </c>
      <c r="Z542" s="65"/>
      <c r="AA542" s="65">
        <v>221986</v>
      </c>
      <c r="AB542" s="65"/>
      <c r="AC542" s="65"/>
      <c r="AD542" s="68">
        <f t="shared" si="8"/>
        <v>83.768301886792457</v>
      </c>
    </row>
    <row r="543" spans="2:30" ht="15" customHeight="1">
      <c r="B543" s="46"/>
      <c r="C543" s="47"/>
      <c r="D543" s="47"/>
      <c r="E543" s="53"/>
      <c r="F543" s="53"/>
      <c r="G543" s="54"/>
      <c r="H543" s="55" t="s">
        <v>784</v>
      </c>
      <c r="I543" s="55"/>
      <c r="J543" s="55"/>
      <c r="K543" s="55"/>
      <c r="L543" s="55"/>
      <c r="M543" s="55"/>
      <c r="N543" s="55"/>
      <c r="O543" s="55"/>
      <c r="P543" s="55"/>
      <c r="Q543" s="49" t="s">
        <v>493</v>
      </c>
      <c r="R543" s="49"/>
      <c r="S543" s="49"/>
      <c r="T543" s="50" t="s">
        <v>1178</v>
      </c>
      <c r="U543" s="49" t="s">
        <v>785</v>
      </c>
      <c r="V543" s="49"/>
      <c r="W543" s="49"/>
      <c r="X543" s="49"/>
      <c r="Y543" s="65">
        <v>58000</v>
      </c>
      <c r="Z543" s="65"/>
      <c r="AA543" s="65">
        <v>58000</v>
      </c>
      <c r="AB543" s="65"/>
      <c r="AC543" s="65"/>
      <c r="AD543" s="68">
        <f t="shared" si="8"/>
        <v>100</v>
      </c>
    </row>
    <row r="544" spans="2:30" ht="15" customHeight="1">
      <c r="B544" s="46"/>
      <c r="C544" s="47"/>
      <c r="D544" s="47"/>
      <c r="E544" s="47"/>
      <c r="F544" s="47"/>
      <c r="G544" s="47"/>
      <c r="H544" s="48" t="s">
        <v>574</v>
      </c>
      <c r="I544" s="48"/>
      <c r="J544" s="48"/>
      <c r="K544" s="48"/>
      <c r="L544" s="48"/>
      <c r="M544" s="48"/>
      <c r="N544" s="48"/>
      <c r="O544" s="48"/>
      <c r="P544" s="48"/>
      <c r="Q544" s="49" t="s">
        <v>493</v>
      </c>
      <c r="R544" s="49"/>
      <c r="S544" s="49"/>
      <c r="T544" s="50" t="s">
        <v>1178</v>
      </c>
      <c r="U544" s="49" t="s">
        <v>786</v>
      </c>
      <c r="V544" s="49"/>
      <c r="W544" s="49"/>
      <c r="X544" s="49"/>
      <c r="Y544" s="65">
        <v>58000</v>
      </c>
      <c r="Z544" s="65"/>
      <c r="AA544" s="65">
        <v>58000</v>
      </c>
      <c r="AB544" s="65"/>
      <c r="AC544" s="65"/>
      <c r="AD544" s="68">
        <f t="shared" si="8"/>
        <v>100</v>
      </c>
    </row>
    <row r="545" spans="2:30">
      <c r="B545" s="46"/>
      <c r="C545" s="47"/>
      <c r="D545" s="47"/>
      <c r="E545" s="47"/>
      <c r="F545" s="47"/>
      <c r="G545" s="47"/>
      <c r="H545" s="56"/>
      <c r="I545" s="48" t="s">
        <v>403</v>
      </c>
      <c r="J545" s="48"/>
      <c r="K545" s="48"/>
      <c r="L545" s="48"/>
      <c r="M545" s="48"/>
      <c r="N545" s="48"/>
      <c r="O545" s="48"/>
      <c r="P545" s="48"/>
      <c r="Q545" s="57" t="s">
        <v>493</v>
      </c>
      <c r="R545" s="57"/>
      <c r="S545" s="57"/>
      <c r="T545" s="58" t="s">
        <v>1178</v>
      </c>
      <c r="U545" s="57" t="s">
        <v>786</v>
      </c>
      <c r="V545" s="57"/>
      <c r="W545" s="57" t="s">
        <v>787</v>
      </c>
      <c r="X545" s="57"/>
      <c r="Y545" s="65">
        <v>58000</v>
      </c>
      <c r="Z545" s="65"/>
      <c r="AA545" s="65">
        <v>58000</v>
      </c>
      <c r="AB545" s="65"/>
      <c r="AC545" s="65"/>
      <c r="AD545" s="68">
        <f t="shared" si="8"/>
        <v>100</v>
      </c>
    </row>
    <row r="546" spans="2:30" ht="15" customHeight="1">
      <c r="B546" s="46"/>
      <c r="C546" s="47"/>
      <c r="D546" s="47"/>
      <c r="E546" s="47"/>
      <c r="F546" s="47"/>
      <c r="G546" s="47"/>
      <c r="H546" s="56"/>
      <c r="I546" s="48" t="s">
        <v>1131</v>
      </c>
      <c r="J546" s="48"/>
      <c r="K546" s="48"/>
      <c r="L546" s="48"/>
      <c r="M546" s="48"/>
      <c r="N546" s="48"/>
      <c r="O546" s="48"/>
      <c r="P546" s="48"/>
      <c r="Q546" s="57" t="s">
        <v>493</v>
      </c>
      <c r="R546" s="57"/>
      <c r="S546" s="57"/>
      <c r="T546" s="58" t="s">
        <v>1178</v>
      </c>
      <c r="U546" s="57" t="s">
        <v>786</v>
      </c>
      <c r="V546" s="57"/>
      <c r="W546" s="57" t="s">
        <v>787</v>
      </c>
      <c r="X546" s="57"/>
      <c r="Y546" s="65">
        <v>58000</v>
      </c>
      <c r="Z546" s="65"/>
      <c r="AA546" s="65">
        <v>58000</v>
      </c>
      <c r="AB546" s="65"/>
      <c r="AC546" s="65"/>
      <c r="AD546" s="68">
        <f t="shared" si="8"/>
        <v>100</v>
      </c>
    </row>
    <row r="547" spans="2:30" ht="15" customHeight="1">
      <c r="B547" s="46"/>
      <c r="C547" s="47"/>
      <c r="D547" s="47"/>
      <c r="E547" s="53"/>
      <c r="F547" s="53"/>
      <c r="G547" s="54"/>
      <c r="H547" s="55" t="s">
        <v>788</v>
      </c>
      <c r="I547" s="55"/>
      <c r="J547" s="55"/>
      <c r="K547" s="55"/>
      <c r="L547" s="55"/>
      <c r="M547" s="55"/>
      <c r="N547" s="55"/>
      <c r="O547" s="55"/>
      <c r="P547" s="55"/>
      <c r="Q547" s="49" t="s">
        <v>493</v>
      </c>
      <c r="R547" s="49"/>
      <c r="S547" s="49"/>
      <c r="T547" s="50" t="s">
        <v>1178</v>
      </c>
      <c r="U547" s="49" t="s">
        <v>789</v>
      </c>
      <c r="V547" s="49"/>
      <c r="W547" s="49"/>
      <c r="X547" s="49"/>
      <c r="Y547" s="65">
        <v>207000</v>
      </c>
      <c r="Z547" s="65"/>
      <c r="AA547" s="65">
        <v>163986</v>
      </c>
      <c r="AB547" s="65"/>
      <c r="AC547" s="65"/>
      <c r="AD547" s="68">
        <f t="shared" si="8"/>
        <v>79.220289855072465</v>
      </c>
    </row>
    <row r="548" spans="2:30" ht="15" customHeight="1">
      <c r="B548" s="46"/>
      <c r="C548" s="47"/>
      <c r="D548" s="47"/>
      <c r="E548" s="47"/>
      <c r="F548" s="47"/>
      <c r="G548" s="47"/>
      <c r="H548" s="48" t="s">
        <v>574</v>
      </c>
      <c r="I548" s="48"/>
      <c r="J548" s="48"/>
      <c r="K548" s="48"/>
      <c r="L548" s="48"/>
      <c r="M548" s="48"/>
      <c r="N548" s="48"/>
      <c r="O548" s="48"/>
      <c r="P548" s="48"/>
      <c r="Q548" s="49" t="s">
        <v>493</v>
      </c>
      <c r="R548" s="49"/>
      <c r="S548" s="49"/>
      <c r="T548" s="50" t="s">
        <v>1178</v>
      </c>
      <c r="U548" s="49" t="s">
        <v>790</v>
      </c>
      <c r="V548" s="49"/>
      <c r="W548" s="49"/>
      <c r="X548" s="49"/>
      <c r="Y548" s="65">
        <v>207000</v>
      </c>
      <c r="Z548" s="65"/>
      <c r="AA548" s="65">
        <v>163986</v>
      </c>
      <c r="AB548" s="65"/>
      <c r="AC548" s="65"/>
      <c r="AD548" s="68">
        <f t="shared" si="8"/>
        <v>79.220289855072465</v>
      </c>
    </row>
    <row r="549" spans="2:30" ht="15" customHeight="1">
      <c r="B549" s="46"/>
      <c r="C549" s="47"/>
      <c r="D549" s="47"/>
      <c r="E549" s="47"/>
      <c r="F549" s="47"/>
      <c r="G549" s="47"/>
      <c r="H549" s="56"/>
      <c r="I549" s="48" t="s">
        <v>403</v>
      </c>
      <c r="J549" s="48"/>
      <c r="K549" s="48"/>
      <c r="L549" s="48"/>
      <c r="M549" s="48"/>
      <c r="N549" s="48"/>
      <c r="O549" s="48"/>
      <c r="P549" s="48"/>
      <c r="Q549" s="57" t="s">
        <v>493</v>
      </c>
      <c r="R549" s="57"/>
      <c r="S549" s="57"/>
      <c r="T549" s="58" t="s">
        <v>1178</v>
      </c>
      <c r="U549" s="57" t="s">
        <v>790</v>
      </c>
      <c r="V549" s="57"/>
      <c r="W549" s="57" t="s">
        <v>787</v>
      </c>
      <c r="X549" s="57"/>
      <c r="Y549" s="65">
        <v>207000</v>
      </c>
      <c r="Z549" s="65"/>
      <c r="AA549" s="65">
        <v>163986</v>
      </c>
      <c r="AB549" s="65"/>
      <c r="AC549" s="65"/>
      <c r="AD549" s="68">
        <f t="shared" si="8"/>
        <v>79.220289855072465</v>
      </c>
    </row>
    <row r="550" spans="2:30" ht="15" customHeight="1">
      <c r="B550" s="46"/>
      <c r="C550" s="47"/>
      <c r="D550" s="47"/>
      <c r="E550" s="47"/>
      <c r="F550" s="47"/>
      <c r="G550" s="47"/>
      <c r="H550" s="56"/>
      <c r="I550" s="48" t="s">
        <v>1131</v>
      </c>
      <c r="J550" s="48"/>
      <c r="K550" s="48"/>
      <c r="L550" s="48"/>
      <c r="M550" s="48"/>
      <c r="N550" s="48"/>
      <c r="O550" s="48"/>
      <c r="P550" s="48"/>
      <c r="Q550" s="57" t="s">
        <v>493</v>
      </c>
      <c r="R550" s="57"/>
      <c r="S550" s="57"/>
      <c r="T550" s="58" t="s">
        <v>1178</v>
      </c>
      <c r="U550" s="57" t="s">
        <v>790</v>
      </c>
      <c r="V550" s="57"/>
      <c r="W550" s="57" t="s">
        <v>787</v>
      </c>
      <c r="X550" s="57"/>
      <c r="Y550" s="65">
        <v>207000</v>
      </c>
      <c r="Z550" s="65"/>
      <c r="AA550" s="65">
        <v>163986</v>
      </c>
      <c r="AB550" s="65"/>
      <c r="AC550" s="65"/>
      <c r="AD550" s="68">
        <f t="shared" si="8"/>
        <v>79.220289855072465</v>
      </c>
    </row>
    <row r="551" spans="2:30">
      <c r="B551" s="46"/>
      <c r="C551" s="47"/>
      <c r="D551" s="48" t="s">
        <v>404</v>
      </c>
      <c r="E551" s="48"/>
      <c r="F551" s="48"/>
      <c r="G551" s="48"/>
      <c r="H551" s="48"/>
      <c r="I551" s="48"/>
      <c r="J551" s="48"/>
      <c r="K551" s="48"/>
      <c r="L551" s="48"/>
      <c r="M551" s="48"/>
      <c r="N551" s="48"/>
      <c r="O551" s="48"/>
      <c r="P551" s="48"/>
      <c r="Q551" s="49" t="s">
        <v>493</v>
      </c>
      <c r="R551" s="49"/>
      <c r="S551" s="49"/>
      <c r="T551" s="50" t="s">
        <v>1179</v>
      </c>
      <c r="U551" s="49"/>
      <c r="V551" s="49"/>
      <c r="W551" s="49"/>
      <c r="X551" s="49"/>
      <c r="Y551" s="65">
        <v>84501605.780000001</v>
      </c>
      <c r="Z551" s="65"/>
      <c r="AA551" s="65">
        <v>18197305.870000001</v>
      </c>
      <c r="AB551" s="65"/>
      <c r="AC551" s="65"/>
      <c r="AD551" s="68">
        <f t="shared" si="8"/>
        <v>21.534863985161063</v>
      </c>
    </row>
    <row r="552" spans="2:30" ht="15" customHeight="1">
      <c r="B552" s="46"/>
      <c r="C552" s="47"/>
      <c r="D552" s="47"/>
      <c r="E552" s="51"/>
      <c r="F552" s="52" t="s">
        <v>791</v>
      </c>
      <c r="G552" s="52"/>
      <c r="H552" s="52"/>
      <c r="I552" s="52"/>
      <c r="J552" s="52"/>
      <c r="K552" s="52"/>
      <c r="L552" s="52"/>
      <c r="M552" s="52"/>
      <c r="N552" s="52"/>
      <c r="O552" s="52"/>
      <c r="P552" s="52"/>
      <c r="Q552" s="44" t="s">
        <v>493</v>
      </c>
      <c r="R552" s="44"/>
      <c r="S552" s="44"/>
      <c r="T552" s="45" t="s">
        <v>1179</v>
      </c>
      <c r="U552" s="44" t="s">
        <v>792</v>
      </c>
      <c r="V552" s="44"/>
      <c r="W552" s="44"/>
      <c r="X552" s="44"/>
      <c r="Y552" s="65">
        <v>2113734.69</v>
      </c>
      <c r="Z552" s="65"/>
      <c r="AA552" s="65">
        <v>913117.54</v>
      </c>
      <c r="AB552" s="65"/>
      <c r="AC552" s="65"/>
      <c r="AD552" s="68">
        <f t="shared" si="8"/>
        <v>43.199250327864</v>
      </c>
    </row>
    <row r="553" spans="2:30" ht="15" customHeight="1">
      <c r="B553" s="46"/>
      <c r="C553" s="47"/>
      <c r="D553" s="47"/>
      <c r="E553" s="53"/>
      <c r="F553" s="53"/>
      <c r="G553" s="54"/>
      <c r="H553" s="55" t="s">
        <v>793</v>
      </c>
      <c r="I553" s="55"/>
      <c r="J553" s="55"/>
      <c r="K553" s="55"/>
      <c r="L553" s="55"/>
      <c r="M553" s="55"/>
      <c r="N553" s="55"/>
      <c r="O553" s="55"/>
      <c r="P553" s="55"/>
      <c r="Q553" s="49" t="s">
        <v>493</v>
      </c>
      <c r="R553" s="49"/>
      <c r="S553" s="49"/>
      <c r="T553" s="50" t="s">
        <v>1179</v>
      </c>
      <c r="U553" s="49" t="s">
        <v>794</v>
      </c>
      <c r="V553" s="49"/>
      <c r="W553" s="49"/>
      <c r="X553" s="49"/>
      <c r="Y553" s="65">
        <v>2113734.69</v>
      </c>
      <c r="Z553" s="65"/>
      <c r="AA553" s="65">
        <v>913117.54</v>
      </c>
      <c r="AB553" s="65"/>
      <c r="AC553" s="65"/>
      <c r="AD553" s="68">
        <f t="shared" si="8"/>
        <v>43.199250327864</v>
      </c>
    </row>
    <row r="554" spans="2:30" ht="15" customHeight="1">
      <c r="B554" s="46"/>
      <c r="C554" s="47"/>
      <c r="D554" s="47"/>
      <c r="E554" s="47"/>
      <c r="F554" s="47"/>
      <c r="G554" s="47"/>
      <c r="H554" s="48" t="s">
        <v>795</v>
      </c>
      <c r="I554" s="48"/>
      <c r="J554" s="48"/>
      <c r="K554" s="48"/>
      <c r="L554" s="48"/>
      <c r="M554" s="48"/>
      <c r="N554" s="48"/>
      <c r="O554" s="48"/>
      <c r="P554" s="48"/>
      <c r="Q554" s="49" t="s">
        <v>493</v>
      </c>
      <c r="R554" s="49"/>
      <c r="S554" s="49"/>
      <c r="T554" s="50" t="s">
        <v>1179</v>
      </c>
      <c r="U554" s="49" t="s">
        <v>796</v>
      </c>
      <c r="V554" s="49"/>
      <c r="W554" s="49"/>
      <c r="X554" s="49"/>
      <c r="Y554" s="65">
        <v>2113734.69</v>
      </c>
      <c r="Z554" s="65"/>
      <c r="AA554" s="65">
        <v>913117.54</v>
      </c>
      <c r="AB554" s="65"/>
      <c r="AC554" s="65"/>
      <c r="AD554" s="68">
        <f t="shared" si="8"/>
        <v>43.199250327864</v>
      </c>
    </row>
    <row r="555" spans="2:30">
      <c r="B555" s="46"/>
      <c r="C555" s="47"/>
      <c r="D555" s="47"/>
      <c r="E555" s="47"/>
      <c r="F555" s="47"/>
      <c r="G555" s="47"/>
      <c r="H555" s="56"/>
      <c r="I555" s="48" t="s">
        <v>358</v>
      </c>
      <c r="J555" s="48"/>
      <c r="K555" s="48"/>
      <c r="L555" s="48"/>
      <c r="M555" s="48"/>
      <c r="N555" s="48"/>
      <c r="O555" s="48"/>
      <c r="P555" s="48"/>
      <c r="Q555" s="57" t="s">
        <v>493</v>
      </c>
      <c r="R555" s="57"/>
      <c r="S555" s="57"/>
      <c r="T555" s="58" t="s">
        <v>1179</v>
      </c>
      <c r="U555" s="57" t="s">
        <v>796</v>
      </c>
      <c r="V555" s="57"/>
      <c r="W555" s="57" t="s">
        <v>491</v>
      </c>
      <c r="X555" s="57"/>
      <c r="Y555" s="65">
        <v>2113734.69</v>
      </c>
      <c r="Z555" s="65"/>
      <c r="AA555" s="65">
        <v>913117.54</v>
      </c>
      <c r="AB555" s="65"/>
      <c r="AC555" s="65"/>
      <c r="AD555" s="68">
        <f t="shared" si="8"/>
        <v>43.199250327864</v>
      </c>
    </row>
    <row r="556" spans="2:30" ht="15" customHeight="1">
      <c r="B556" s="46"/>
      <c r="C556" s="47"/>
      <c r="D556" s="47"/>
      <c r="E556" s="47"/>
      <c r="F556" s="47"/>
      <c r="G556" s="47"/>
      <c r="H556" s="56"/>
      <c r="I556" s="48" t="s">
        <v>1131</v>
      </c>
      <c r="J556" s="48"/>
      <c r="K556" s="48"/>
      <c r="L556" s="48"/>
      <c r="M556" s="48"/>
      <c r="N556" s="48"/>
      <c r="O556" s="48"/>
      <c r="P556" s="48"/>
      <c r="Q556" s="57" t="s">
        <v>493</v>
      </c>
      <c r="R556" s="57"/>
      <c r="S556" s="57"/>
      <c r="T556" s="58" t="s">
        <v>1179</v>
      </c>
      <c r="U556" s="57" t="s">
        <v>796</v>
      </c>
      <c r="V556" s="57"/>
      <c r="W556" s="57" t="s">
        <v>491</v>
      </c>
      <c r="X556" s="57"/>
      <c r="Y556" s="65">
        <v>1078004.69</v>
      </c>
      <c r="Z556" s="65"/>
      <c r="AA556" s="65">
        <v>913117.54</v>
      </c>
      <c r="AB556" s="65"/>
      <c r="AC556" s="65"/>
      <c r="AD556" s="68">
        <f t="shared" si="8"/>
        <v>84.704412556869315</v>
      </c>
    </row>
    <row r="557" spans="2:30" ht="15" customHeight="1">
      <c r="B557" s="46"/>
      <c r="C557" s="47"/>
      <c r="D557" s="47"/>
      <c r="E557" s="47"/>
      <c r="F557" s="47"/>
      <c r="G557" s="47"/>
      <c r="H557" s="56"/>
      <c r="I557" s="48" t="s">
        <v>1155</v>
      </c>
      <c r="J557" s="48"/>
      <c r="K557" s="48"/>
      <c r="L557" s="48"/>
      <c r="M557" s="48"/>
      <c r="N557" s="48"/>
      <c r="O557" s="48"/>
      <c r="P557" s="48"/>
      <c r="Q557" s="57" t="s">
        <v>493</v>
      </c>
      <c r="R557" s="57"/>
      <c r="S557" s="57"/>
      <c r="T557" s="58" t="s">
        <v>1179</v>
      </c>
      <c r="U557" s="57" t="s">
        <v>796</v>
      </c>
      <c r="V557" s="57"/>
      <c r="W557" s="57" t="s">
        <v>491</v>
      </c>
      <c r="X557" s="57"/>
      <c r="Y557" s="65">
        <v>1035730</v>
      </c>
      <c r="Z557" s="65"/>
      <c r="AA557" s="65">
        <v>0</v>
      </c>
      <c r="AB557" s="65"/>
      <c r="AC557" s="65"/>
      <c r="AD557" s="68">
        <f t="shared" si="8"/>
        <v>0</v>
      </c>
    </row>
    <row r="558" spans="2:30" ht="15" customHeight="1">
      <c r="B558" s="46"/>
      <c r="C558" s="47"/>
      <c r="D558" s="47"/>
      <c r="E558" s="47"/>
      <c r="F558" s="47"/>
      <c r="G558" s="47"/>
      <c r="H558" s="47"/>
      <c r="I558" s="48" t="s">
        <v>1180</v>
      </c>
      <c r="J558" s="48"/>
      <c r="K558" s="48"/>
      <c r="L558" s="48"/>
      <c r="M558" s="48"/>
      <c r="N558" s="48"/>
      <c r="O558" s="48"/>
      <c r="P558" s="48"/>
      <c r="Q558" s="57" t="s">
        <v>493</v>
      </c>
      <c r="R558" s="57"/>
      <c r="S558" s="57"/>
      <c r="T558" s="58" t="s">
        <v>1179</v>
      </c>
      <c r="U558" s="57" t="s">
        <v>796</v>
      </c>
      <c r="V558" s="57"/>
      <c r="W558" s="57" t="s">
        <v>491</v>
      </c>
      <c r="X558" s="57"/>
      <c r="Y558" s="65">
        <v>1035730</v>
      </c>
      <c r="Z558" s="65"/>
      <c r="AA558" s="65">
        <v>0</v>
      </c>
      <c r="AB558" s="65"/>
      <c r="AC558" s="65"/>
      <c r="AD558" s="68">
        <f t="shared" si="8"/>
        <v>0</v>
      </c>
    </row>
    <row r="559" spans="2:30" ht="15" customHeight="1">
      <c r="B559" s="46"/>
      <c r="C559" s="47"/>
      <c r="D559" s="47"/>
      <c r="E559" s="51"/>
      <c r="F559" s="52" t="s">
        <v>797</v>
      </c>
      <c r="G559" s="52"/>
      <c r="H559" s="52"/>
      <c r="I559" s="52"/>
      <c r="J559" s="52"/>
      <c r="K559" s="52"/>
      <c r="L559" s="52"/>
      <c r="M559" s="52"/>
      <c r="N559" s="52"/>
      <c r="O559" s="52"/>
      <c r="P559" s="52"/>
      <c r="Q559" s="44" t="s">
        <v>493</v>
      </c>
      <c r="R559" s="44"/>
      <c r="S559" s="44"/>
      <c r="T559" s="45" t="s">
        <v>1179</v>
      </c>
      <c r="U559" s="44" t="s">
        <v>798</v>
      </c>
      <c r="V559" s="44"/>
      <c r="W559" s="44"/>
      <c r="X559" s="44"/>
      <c r="Y559" s="65">
        <v>74171196.090000004</v>
      </c>
      <c r="Z559" s="65"/>
      <c r="AA559" s="65">
        <v>17284188.329999998</v>
      </c>
      <c r="AB559" s="65"/>
      <c r="AC559" s="65"/>
      <c r="AD559" s="68">
        <f t="shared" si="8"/>
        <v>23.303100450243793</v>
      </c>
    </row>
    <row r="560" spans="2:30" ht="15" customHeight="1">
      <c r="B560" s="46"/>
      <c r="C560" s="47"/>
      <c r="D560" s="47"/>
      <c r="E560" s="53"/>
      <c r="F560" s="53"/>
      <c r="G560" s="54"/>
      <c r="H560" s="55" t="s">
        <v>799</v>
      </c>
      <c r="I560" s="55"/>
      <c r="J560" s="55"/>
      <c r="K560" s="55"/>
      <c r="L560" s="55"/>
      <c r="M560" s="55"/>
      <c r="N560" s="55"/>
      <c r="O560" s="55"/>
      <c r="P560" s="55"/>
      <c r="Q560" s="49" t="s">
        <v>493</v>
      </c>
      <c r="R560" s="49"/>
      <c r="S560" s="49"/>
      <c r="T560" s="50" t="s">
        <v>1179</v>
      </c>
      <c r="U560" s="49" t="s">
        <v>800</v>
      </c>
      <c r="V560" s="49"/>
      <c r="W560" s="49"/>
      <c r="X560" s="49"/>
      <c r="Y560" s="65">
        <v>4932000</v>
      </c>
      <c r="Z560" s="65"/>
      <c r="AA560" s="65">
        <v>867750</v>
      </c>
      <c r="AB560" s="65"/>
      <c r="AC560" s="65"/>
      <c r="AD560" s="68">
        <f t="shared" si="8"/>
        <v>17.594282238442823</v>
      </c>
    </row>
    <row r="561" spans="2:30" ht="15" customHeight="1">
      <c r="B561" s="46"/>
      <c r="C561" s="47"/>
      <c r="D561" s="47"/>
      <c r="E561" s="47"/>
      <c r="F561" s="47"/>
      <c r="G561" s="47"/>
      <c r="H561" s="48" t="s">
        <v>801</v>
      </c>
      <c r="I561" s="48"/>
      <c r="J561" s="48"/>
      <c r="K561" s="48"/>
      <c r="L561" s="48"/>
      <c r="M561" s="48"/>
      <c r="N561" s="48"/>
      <c r="O561" s="48"/>
      <c r="P561" s="48"/>
      <c r="Q561" s="49" t="s">
        <v>493</v>
      </c>
      <c r="R561" s="49"/>
      <c r="S561" s="49"/>
      <c r="T561" s="50" t="s">
        <v>1179</v>
      </c>
      <c r="U561" s="49" t="s">
        <v>802</v>
      </c>
      <c r="V561" s="49"/>
      <c r="W561" s="49"/>
      <c r="X561" s="49"/>
      <c r="Y561" s="65">
        <v>4932000</v>
      </c>
      <c r="Z561" s="65"/>
      <c r="AA561" s="65">
        <v>867750</v>
      </c>
      <c r="AB561" s="65"/>
      <c r="AC561" s="65"/>
      <c r="AD561" s="68">
        <f t="shared" si="8"/>
        <v>17.594282238442823</v>
      </c>
    </row>
    <row r="562" spans="2:30" ht="15" customHeight="1">
      <c r="B562" s="46"/>
      <c r="C562" s="47"/>
      <c r="D562" s="47"/>
      <c r="E562" s="47"/>
      <c r="F562" s="47"/>
      <c r="G562" s="47"/>
      <c r="H562" s="56"/>
      <c r="I562" s="48" t="s">
        <v>373</v>
      </c>
      <c r="J562" s="48"/>
      <c r="K562" s="48"/>
      <c r="L562" s="48"/>
      <c r="M562" s="48"/>
      <c r="N562" s="48"/>
      <c r="O562" s="48"/>
      <c r="P562" s="48"/>
      <c r="Q562" s="57" t="s">
        <v>493</v>
      </c>
      <c r="R562" s="57"/>
      <c r="S562" s="57"/>
      <c r="T562" s="58" t="s">
        <v>1179</v>
      </c>
      <c r="U562" s="57" t="s">
        <v>802</v>
      </c>
      <c r="V562" s="57"/>
      <c r="W562" s="57" t="s">
        <v>744</v>
      </c>
      <c r="X562" s="57"/>
      <c r="Y562" s="65">
        <v>4932000</v>
      </c>
      <c r="Z562" s="65"/>
      <c r="AA562" s="65">
        <v>867750</v>
      </c>
      <c r="AB562" s="65"/>
      <c r="AC562" s="65"/>
      <c r="AD562" s="68">
        <f t="shared" si="8"/>
        <v>17.594282238442823</v>
      </c>
    </row>
    <row r="563" spans="2:30" ht="15" customHeight="1">
      <c r="B563" s="46"/>
      <c r="C563" s="47"/>
      <c r="D563" s="47"/>
      <c r="E563" s="47"/>
      <c r="F563" s="47"/>
      <c r="G563" s="47"/>
      <c r="H563" s="56"/>
      <c r="I563" s="48" t="s">
        <v>1131</v>
      </c>
      <c r="J563" s="48"/>
      <c r="K563" s="48"/>
      <c r="L563" s="48"/>
      <c r="M563" s="48"/>
      <c r="N563" s="48"/>
      <c r="O563" s="48"/>
      <c r="P563" s="48"/>
      <c r="Q563" s="57" t="s">
        <v>493</v>
      </c>
      <c r="R563" s="57"/>
      <c r="S563" s="57"/>
      <c r="T563" s="58" t="s">
        <v>1179</v>
      </c>
      <c r="U563" s="57" t="s">
        <v>802</v>
      </c>
      <c r="V563" s="57"/>
      <c r="W563" s="57" t="s">
        <v>744</v>
      </c>
      <c r="X563" s="57"/>
      <c r="Y563" s="65">
        <v>1726200</v>
      </c>
      <c r="Z563" s="65"/>
      <c r="AA563" s="65">
        <v>867750</v>
      </c>
      <c r="AB563" s="65"/>
      <c r="AC563" s="65"/>
      <c r="AD563" s="68">
        <f t="shared" si="8"/>
        <v>50.269377824122351</v>
      </c>
    </row>
    <row r="564" spans="2:30" ht="15" customHeight="1">
      <c r="B564" s="46"/>
      <c r="C564" s="47"/>
      <c r="D564" s="47"/>
      <c r="E564" s="47"/>
      <c r="F564" s="47"/>
      <c r="G564" s="47"/>
      <c r="H564" s="56"/>
      <c r="I564" s="48" t="s">
        <v>1155</v>
      </c>
      <c r="J564" s="48"/>
      <c r="K564" s="48"/>
      <c r="L564" s="48"/>
      <c r="M564" s="48"/>
      <c r="N564" s="48"/>
      <c r="O564" s="48"/>
      <c r="P564" s="48"/>
      <c r="Q564" s="57" t="s">
        <v>493</v>
      </c>
      <c r="R564" s="57"/>
      <c r="S564" s="57"/>
      <c r="T564" s="58" t="s">
        <v>1179</v>
      </c>
      <c r="U564" s="57" t="s">
        <v>802</v>
      </c>
      <c r="V564" s="57"/>
      <c r="W564" s="57" t="s">
        <v>744</v>
      </c>
      <c r="X564" s="57"/>
      <c r="Y564" s="65">
        <v>3205800</v>
      </c>
      <c r="Z564" s="65"/>
      <c r="AA564" s="65">
        <v>0</v>
      </c>
      <c r="AB564" s="65"/>
      <c r="AC564" s="65"/>
      <c r="AD564" s="68">
        <f t="shared" si="8"/>
        <v>0</v>
      </c>
    </row>
    <row r="565" spans="2:30" ht="15" customHeight="1">
      <c r="B565" s="46"/>
      <c r="C565" s="47"/>
      <c r="D565" s="47"/>
      <c r="E565" s="47"/>
      <c r="F565" s="47"/>
      <c r="G565" s="47"/>
      <c r="H565" s="47"/>
      <c r="I565" s="48" t="s">
        <v>1181</v>
      </c>
      <c r="J565" s="48"/>
      <c r="K565" s="48"/>
      <c r="L565" s="48"/>
      <c r="M565" s="48"/>
      <c r="N565" s="48"/>
      <c r="O565" s="48"/>
      <c r="P565" s="48"/>
      <c r="Q565" s="57" t="s">
        <v>493</v>
      </c>
      <c r="R565" s="57"/>
      <c r="S565" s="57"/>
      <c r="T565" s="58" t="s">
        <v>1179</v>
      </c>
      <c r="U565" s="57" t="s">
        <v>802</v>
      </c>
      <c r="V565" s="57"/>
      <c r="W565" s="57" t="s">
        <v>744</v>
      </c>
      <c r="X565" s="57"/>
      <c r="Y565" s="65">
        <v>3205800</v>
      </c>
      <c r="Z565" s="65"/>
      <c r="AA565" s="65">
        <v>0</v>
      </c>
      <c r="AB565" s="65"/>
      <c r="AC565" s="65"/>
      <c r="AD565" s="68">
        <f t="shared" si="8"/>
        <v>0</v>
      </c>
    </row>
    <row r="566" spans="2:30" ht="15" customHeight="1">
      <c r="B566" s="46"/>
      <c r="C566" s="47"/>
      <c r="D566" s="47"/>
      <c r="E566" s="53"/>
      <c r="F566" s="53"/>
      <c r="G566" s="54"/>
      <c r="H566" s="55" t="s">
        <v>803</v>
      </c>
      <c r="I566" s="55"/>
      <c r="J566" s="55"/>
      <c r="K566" s="55"/>
      <c r="L566" s="55"/>
      <c r="M566" s="55"/>
      <c r="N566" s="55"/>
      <c r="O566" s="55"/>
      <c r="P566" s="55"/>
      <c r="Q566" s="49" t="s">
        <v>493</v>
      </c>
      <c r="R566" s="49"/>
      <c r="S566" s="49"/>
      <c r="T566" s="50" t="s">
        <v>1179</v>
      </c>
      <c r="U566" s="49" t="s">
        <v>804</v>
      </c>
      <c r="V566" s="49"/>
      <c r="W566" s="49"/>
      <c r="X566" s="49"/>
      <c r="Y566" s="65">
        <v>12223529.41</v>
      </c>
      <c r="Z566" s="65"/>
      <c r="AA566" s="65">
        <v>2677726.0099999998</v>
      </c>
      <c r="AB566" s="65"/>
      <c r="AC566" s="65"/>
      <c r="AD566" s="68">
        <f t="shared" si="8"/>
        <v>21.9063244353089</v>
      </c>
    </row>
    <row r="567" spans="2:30" ht="15" customHeight="1">
      <c r="B567" s="46"/>
      <c r="C567" s="47"/>
      <c r="D567" s="47"/>
      <c r="E567" s="47"/>
      <c r="F567" s="47"/>
      <c r="G567" s="47"/>
      <c r="H567" s="48" t="s">
        <v>805</v>
      </c>
      <c r="I567" s="48"/>
      <c r="J567" s="48"/>
      <c r="K567" s="48"/>
      <c r="L567" s="48"/>
      <c r="M567" s="48"/>
      <c r="N567" s="48"/>
      <c r="O567" s="48"/>
      <c r="P567" s="48"/>
      <c r="Q567" s="49" t="s">
        <v>493</v>
      </c>
      <c r="R567" s="49"/>
      <c r="S567" s="49"/>
      <c r="T567" s="50" t="s">
        <v>1179</v>
      </c>
      <c r="U567" s="49" t="s">
        <v>806</v>
      </c>
      <c r="V567" s="49"/>
      <c r="W567" s="49"/>
      <c r="X567" s="49"/>
      <c r="Y567" s="65">
        <v>12223529.41</v>
      </c>
      <c r="Z567" s="65"/>
      <c r="AA567" s="65">
        <v>2677726.0099999998</v>
      </c>
      <c r="AB567" s="65"/>
      <c r="AC567" s="65"/>
      <c r="AD567" s="68">
        <f t="shared" si="8"/>
        <v>21.9063244353089</v>
      </c>
    </row>
    <row r="568" spans="2:30" ht="15" customHeight="1">
      <c r="B568" s="46"/>
      <c r="C568" s="47"/>
      <c r="D568" s="47"/>
      <c r="E568" s="47"/>
      <c r="F568" s="47"/>
      <c r="G568" s="47"/>
      <c r="H568" s="56"/>
      <c r="I568" s="48" t="s">
        <v>373</v>
      </c>
      <c r="J568" s="48"/>
      <c r="K568" s="48"/>
      <c r="L568" s="48"/>
      <c r="M568" s="48"/>
      <c r="N568" s="48"/>
      <c r="O568" s="48"/>
      <c r="P568" s="48"/>
      <c r="Q568" s="57" t="s">
        <v>493</v>
      </c>
      <c r="R568" s="57"/>
      <c r="S568" s="57"/>
      <c r="T568" s="58" t="s">
        <v>1179</v>
      </c>
      <c r="U568" s="57" t="s">
        <v>806</v>
      </c>
      <c r="V568" s="57"/>
      <c r="W568" s="57" t="s">
        <v>744</v>
      </c>
      <c r="X568" s="57"/>
      <c r="Y568" s="65">
        <v>12223529.41</v>
      </c>
      <c r="Z568" s="65"/>
      <c r="AA568" s="65">
        <v>2677726.0099999998</v>
      </c>
      <c r="AB568" s="65"/>
      <c r="AC568" s="65"/>
      <c r="AD568" s="68">
        <f t="shared" si="8"/>
        <v>21.9063244353089</v>
      </c>
    </row>
    <row r="569" spans="2:30" ht="15" customHeight="1">
      <c r="B569" s="46"/>
      <c r="C569" s="47"/>
      <c r="D569" s="47"/>
      <c r="E569" s="47"/>
      <c r="F569" s="47"/>
      <c r="G569" s="47"/>
      <c r="H569" s="56"/>
      <c r="I569" s="48" t="s">
        <v>1131</v>
      </c>
      <c r="J569" s="48"/>
      <c r="K569" s="48"/>
      <c r="L569" s="48"/>
      <c r="M569" s="48"/>
      <c r="N569" s="48"/>
      <c r="O569" s="48"/>
      <c r="P569" s="48"/>
      <c r="Q569" s="57" t="s">
        <v>493</v>
      </c>
      <c r="R569" s="57"/>
      <c r="S569" s="57"/>
      <c r="T569" s="58" t="s">
        <v>1179</v>
      </c>
      <c r="U569" s="57" t="s">
        <v>806</v>
      </c>
      <c r="V569" s="57"/>
      <c r="W569" s="57" t="s">
        <v>744</v>
      </c>
      <c r="X569" s="57"/>
      <c r="Y569" s="65">
        <v>1833529.41</v>
      </c>
      <c r="Z569" s="65"/>
      <c r="AA569" s="65">
        <v>401658.9</v>
      </c>
      <c r="AB569" s="65"/>
      <c r="AC569" s="65"/>
      <c r="AD569" s="68">
        <f t="shared" si="8"/>
        <v>21.906324371420911</v>
      </c>
    </row>
    <row r="570" spans="2:30" ht="15" customHeight="1">
      <c r="B570" s="46"/>
      <c r="C570" s="47"/>
      <c r="D570" s="47"/>
      <c r="E570" s="47"/>
      <c r="F570" s="47"/>
      <c r="G570" s="47"/>
      <c r="H570" s="56"/>
      <c r="I570" s="48" t="s">
        <v>1155</v>
      </c>
      <c r="J570" s="48"/>
      <c r="K570" s="48"/>
      <c r="L570" s="48"/>
      <c r="M570" s="48"/>
      <c r="N570" s="48"/>
      <c r="O570" s="48"/>
      <c r="P570" s="48"/>
      <c r="Q570" s="57" t="s">
        <v>493</v>
      </c>
      <c r="R570" s="57"/>
      <c r="S570" s="57"/>
      <c r="T570" s="58" t="s">
        <v>1179</v>
      </c>
      <c r="U570" s="57" t="s">
        <v>806</v>
      </c>
      <c r="V570" s="57"/>
      <c r="W570" s="57" t="s">
        <v>744</v>
      </c>
      <c r="X570" s="57"/>
      <c r="Y570" s="65">
        <v>10390000</v>
      </c>
      <c r="Z570" s="65"/>
      <c r="AA570" s="65">
        <v>2276067.11</v>
      </c>
      <c r="AB570" s="65"/>
      <c r="AC570" s="65"/>
      <c r="AD570" s="68">
        <f t="shared" si="8"/>
        <v>21.906324446583252</v>
      </c>
    </row>
    <row r="571" spans="2:30" ht="15" customHeight="1">
      <c r="B571" s="46"/>
      <c r="C571" s="47"/>
      <c r="D571" s="47"/>
      <c r="E571" s="47"/>
      <c r="F571" s="47"/>
      <c r="G571" s="47"/>
      <c r="H571" s="47"/>
      <c r="I571" s="48" t="s">
        <v>1182</v>
      </c>
      <c r="J571" s="48"/>
      <c r="K571" s="48"/>
      <c r="L571" s="48"/>
      <c r="M571" s="48"/>
      <c r="N571" s="48"/>
      <c r="O571" s="48"/>
      <c r="P571" s="48"/>
      <c r="Q571" s="57" t="s">
        <v>493</v>
      </c>
      <c r="R571" s="57"/>
      <c r="S571" s="57"/>
      <c r="T571" s="58" t="s">
        <v>1179</v>
      </c>
      <c r="U571" s="57" t="s">
        <v>806</v>
      </c>
      <c r="V571" s="57"/>
      <c r="W571" s="57" t="s">
        <v>744</v>
      </c>
      <c r="X571" s="57"/>
      <c r="Y571" s="65">
        <v>10390000</v>
      </c>
      <c r="Z571" s="65"/>
      <c r="AA571" s="65">
        <v>2276067.11</v>
      </c>
      <c r="AB571" s="65"/>
      <c r="AC571" s="65"/>
      <c r="AD571" s="68">
        <f t="shared" si="8"/>
        <v>21.906324446583252</v>
      </c>
    </row>
    <row r="572" spans="2:30" ht="15" customHeight="1">
      <c r="B572" s="46"/>
      <c r="C572" s="47"/>
      <c r="D572" s="47"/>
      <c r="E572" s="53"/>
      <c r="F572" s="53"/>
      <c r="G572" s="54"/>
      <c r="H572" s="55" t="s">
        <v>807</v>
      </c>
      <c r="I572" s="55"/>
      <c r="J572" s="55"/>
      <c r="K572" s="55"/>
      <c r="L572" s="55"/>
      <c r="M572" s="55"/>
      <c r="N572" s="55"/>
      <c r="O572" s="55"/>
      <c r="P572" s="55"/>
      <c r="Q572" s="49" t="s">
        <v>493</v>
      </c>
      <c r="R572" s="49"/>
      <c r="S572" s="49"/>
      <c r="T572" s="50" t="s">
        <v>1179</v>
      </c>
      <c r="U572" s="49" t="s">
        <v>808</v>
      </c>
      <c r="V572" s="49"/>
      <c r="W572" s="49"/>
      <c r="X572" s="49"/>
      <c r="Y572" s="65">
        <v>11764705.880000001</v>
      </c>
      <c r="Z572" s="65"/>
      <c r="AA572" s="65">
        <v>2619898.87</v>
      </c>
      <c r="AB572" s="65"/>
      <c r="AC572" s="65"/>
      <c r="AD572" s="68">
        <f t="shared" si="8"/>
        <v>22.269140399453828</v>
      </c>
    </row>
    <row r="573" spans="2:30" ht="15" customHeight="1">
      <c r="B573" s="46"/>
      <c r="C573" s="47"/>
      <c r="D573" s="47"/>
      <c r="E573" s="47"/>
      <c r="F573" s="47"/>
      <c r="G573" s="47"/>
      <c r="H573" s="48" t="s">
        <v>805</v>
      </c>
      <c r="I573" s="48"/>
      <c r="J573" s="48"/>
      <c r="K573" s="48"/>
      <c r="L573" s="48"/>
      <c r="M573" s="48"/>
      <c r="N573" s="48"/>
      <c r="O573" s="48"/>
      <c r="P573" s="48"/>
      <c r="Q573" s="49" t="s">
        <v>493</v>
      </c>
      <c r="R573" s="49"/>
      <c r="S573" s="49"/>
      <c r="T573" s="50" t="s">
        <v>1179</v>
      </c>
      <c r="U573" s="49" t="s">
        <v>809</v>
      </c>
      <c r="V573" s="49"/>
      <c r="W573" s="49"/>
      <c r="X573" s="49"/>
      <c r="Y573" s="65">
        <v>11764705.880000001</v>
      </c>
      <c r="Z573" s="65"/>
      <c r="AA573" s="65">
        <v>2619898.87</v>
      </c>
      <c r="AB573" s="65"/>
      <c r="AC573" s="65"/>
      <c r="AD573" s="68">
        <f t="shared" si="8"/>
        <v>22.269140399453828</v>
      </c>
    </row>
    <row r="574" spans="2:30" ht="15" customHeight="1">
      <c r="B574" s="46"/>
      <c r="C574" s="47"/>
      <c r="D574" s="47"/>
      <c r="E574" s="47"/>
      <c r="F574" s="47"/>
      <c r="G574" s="47"/>
      <c r="H574" s="56"/>
      <c r="I574" s="48" t="s">
        <v>373</v>
      </c>
      <c r="J574" s="48"/>
      <c r="K574" s="48"/>
      <c r="L574" s="48"/>
      <c r="M574" s="48"/>
      <c r="N574" s="48"/>
      <c r="O574" s="48"/>
      <c r="P574" s="48"/>
      <c r="Q574" s="57" t="s">
        <v>493</v>
      </c>
      <c r="R574" s="57"/>
      <c r="S574" s="57"/>
      <c r="T574" s="58" t="s">
        <v>1179</v>
      </c>
      <c r="U574" s="57" t="s">
        <v>809</v>
      </c>
      <c r="V574" s="57"/>
      <c r="W574" s="57" t="s">
        <v>744</v>
      </c>
      <c r="X574" s="57"/>
      <c r="Y574" s="65">
        <v>11764705.880000001</v>
      </c>
      <c r="Z574" s="65"/>
      <c r="AA574" s="65">
        <v>2619898.87</v>
      </c>
      <c r="AB574" s="65"/>
      <c r="AC574" s="65"/>
      <c r="AD574" s="68">
        <f t="shared" si="8"/>
        <v>22.269140399453828</v>
      </c>
    </row>
    <row r="575" spans="2:30" ht="15" customHeight="1">
      <c r="B575" s="46"/>
      <c r="C575" s="47"/>
      <c r="D575" s="47"/>
      <c r="E575" s="47"/>
      <c r="F575" s="47"/>
      <c r="G575" s="47"/>
      <c r="H575" s="56"/>
      <c r="I575" s="48" t="s">
        <v>1131</v>
      </c>
      <c r="J575" s="48"/>
      <c r="K575" s="48"/>
      <c r="L575" s="48"/>
      <c r="M575" s="48"/>
      <c r="N575" s="48"/>
      <c r="O575" s="48"/>
      <c r="P575" s="48"/>
      <c r="Q575" s="57" t="s">
        <v>493</v>
      </c>
      <c r="R575" s="57"/>
      <c r="S575" s="57"/>
      <c r="T575" s="58" t="s">
        <v>1179</v>
      </c>
      <c r="U575" s="57" t="s">
        <v>809</v>
      </c>
      <c r="V575" s="57"/>
      <c r="W575" s="57" t="s">
        <v>744</v>
      </c>
      <c r="X575" s="57"/>
      <c r="Y575" s="65">
        <v>1764705.88</v>
      </c>
      <c r="Z575" s="65"/>
      <c r="AA575" s="65">
        <v>392984.83</v>
      </c>
      <c r="AB575" s="65"/>
      <c r="AC575" s="65"/>
      <c r="AD575" s="68">
        <f t="shared" si="8"/>
        <v>22.269140396358857</v>
      </c>
    </row>
    <row r="576" spans="2:30" ht="15" customHeight="1">
      <c r="B576" s="46"/>
      <c r="C576" s="47"/>
      <c r="D576" s="47"/>
      <c r="E576" s="47"/>
      <c r="F576" s="47"/>
      <c r="G576" s="47"/>
      <c r="H576" s="56"/>
      <c r="I576" s="48" t="s">
        <v>1155</v>
      </c>
      <c r="J576" s="48"/>
      <c r="K576" s="48"/>
      <c r="L576" s="48"/>
      <c r="M576" s="48"/>
      <c r="N576" s="48"/>
      <c r="O576" s="48"/>
      <c r="P576" s="48"/>
      <c r="Q576" s="57" t="s">
        <v>493</v>
      </c>
      <c r="R576" s="57"/>
      <c r="S576" s="57"/>
      <c r="T576" s="58" t="s">
        <v>1179</v>
      </c>
      <c r="U576" s="57" t="s">
        <v>809</v>
      </c>
      <c r="V576" s="57"/>
      <c r="W576" s="57" t="s">
        <v>744</v>
      </c>
      <c r="X576" s="57"/>
      <c r="Y576" s="65">
        <v>10000000</v>
      </c>
      <c r="Z576" s="65"/>
      <c r="AA576" s="65">
        <v>2226914.04</v>
      </c>
      <c r="AB576" s="65"/>
      <c r="AC576" s="65"/>
      <c r="AD576" s="68">
        <f t="shared" si="8"/>
        <v>22.269140400000001</v>
      </c>
    </row>
    <row r="577" spans="2:30" ht="15" customHeight="1">
      <c r="B577" s="46"/>
      <c r="C577" s="47"/>
      <c r="D577" s="47"/>
      <c r="E577" s="47"/>
      <c r="F577" s="47"/>
      <c r="G577" s="47"/>
      <c r="H577" s="47"/>
      <c r="I577" s="48" t="s">
        <v>1182</v>
      </c>
      <c r="J577" s="48"/>
      <c r="K577" s="48"/>
      <c r="L577" s="48"/>
      <c r="M577" s="48"/>
      <c r="N577" s="48"/>
      <c r="O577" s="48"/>
      <c r="P577" s="48"/>
      <c r="Q577" s="57" t="s">
        <v>493</v>
      </c>
      <c r="R577" s="57"/>
      <c r="S577" s="57"/>
      <c r="T577" s="58" t="s">
        <v>1179</v>
      </c>
      <c r="U577" s="57" t="s">
        <v>809</v>
      </c>
      <c r="V577" s="57"/>
      <c r="W577" s="57" t="s">
        <v>744</v>
      </c>
      <c r="X577" s="57"/>
      <c r="Y577" s="65">
        <v>10000000</v>
      </c>
      <c r="Z577" s="65"/>
      <c r="AA577" s="65">
        <v>2226914.04</v>
      </c>
      <c r="AB577" s="65"/>
      <c r="AC577" s="65"/>
      <c r="AD577" s="68">
        <f t="shared" si="8"/>
        <v>22.269140400000001</v>
      </c>
    </row>
    <row r="578" spans="2:30" ht="15" customHeight="1">
      <c r="B578" s="46"/>
      <c r="C578" s="47"/>
      <c r="D578" s="47"/>
      <c r="E578" s="53"/>
      <c r="F578" s="53"/>
      <c r="G578" s="54"/>
      <c r="H578" s="55" t="s">
        <v>810</v>
      </c>
      <c r="I578" s="55"/>
      <c r="J578" s="55"/>
      <c r="K578" s="55"/>
      <c r="L578" s="55"/>
      <c r="M578" s="55"/>
      <c r="N578" s="55"/>
      <c r="O578" s="55"/>
      <c r="P578" s="55"/>
      <c r="Q578" s="49" t="s">
        <v>493</v>
      </c>
      <c r="R578" s="49"/>
      <c r="S578" s="49"/>
      <c r="T578" s="50" t="s">
        <v>1179</v>
      </c>
      <c r="U578" s="49" t="s">
        <v>811</v>
      </c>
      <c r="V578" s="49"/>
      <c r="W578" s="49"/>
      <c r="X578" s="49"/>
      <c r="Y578" s="65">
        <v>38331665</v>
      </c>
      <c r="Z578" s="65"/>
      <c r="AA578" s="65">
        <v>8950557.7400000002</v>
      </c>
      <c r="AB578" s="65"/>
      <c r="AC578" s="65"/>
      <c r="AD578" s="68">
        <f t="shared" si="8"/>
        <v>23.350297306417552</v>
      </c>
    </row>
    <row r="579" spans="2:30" ht="15" customHeight="1">
      <c r="B579" s="46"/>
      <c r="C579" s="47"/>
      <c r="D579" s="47"/>
      <c r="E579" s="47"/>
      <c r="F579" s="47"/>
      <c r="G579" s="47"/>
      <c r="H579" s="48" t="s">
        <v>805</v>
      </c>
      <c r="I579" s="48"/>
      <c r="J579" s="48"/>
      <c r="K579" s="48"/>
      <c r="L579" s="48"/>
      <c r="M579" s="48"/>
      <c r="N579" s="48"/>
      <c r="O579" s="48"/>
      <c r="P579" s="48"/>
      <c r="Q579" s="49" t="s">
        <v>493</v>
      </c>
      <c r="R579" s="49"/>
      <c r="S579" s="49"/>
      <c r="T579" s="50" t="s">
        <v>1179</v>
      </c>
      <c r="U579" s="49" t="s">
        <v>812</v>
      </c>
      <c r="V579" s="49"/>
      <c r="W579" s="49"/>
      <c r="X579" s="49"/>
      <c r="Y579" s="65">
        <v>38331665</v>
      </c>
      <c r="Z579" s="65"/>
      <c r="AA579" s="65">
        <v>8950557.7400000002</v>
      </c>
      <c r="AB579" s="65"/>
      <c r="AC579" s="65"/>
      <c r="AD579" s="68">
        <f t="shared" si="8"/>
        <v>23.350297306417552</v>
      </c>
    </row>
    <row r="580" spans="2:30" ht="15" customHeight="1">
      <c r="B580" s="46"/>
      <c r="C580" s="47"/>
      <c r="D580" s="47"/>
      <c r="E580" s="47"/>
      <c r="F580" s="47"/>
      <c r="G580" s="47"/>
      <c r="H580" s="56"/>
      <c r="I580" s="48" t="s">
        <v>373</v>
      </c>
      <c r="J580" s="48"/>
      <c r="K580" s="48"/>
      <c r="L580" s="48"/>
      <c r="M580" s="48"/>
      <c r="N580" s="48"/>
      <c r="O580" s="48"/>
      <c r="P580" s="48"/>
      <c r="Q580" s="57" t="s">
        <v>493</v>
      </c>
      <c r="R580" s="57"/>
      <c r="S580" s="57"/>
      <c r="T580" s="58" t="s">
        <v>1179</v>
      </c>
      <c r="U580" s="57" t="s">
        <v>812</v>
      </c>
      <c r="V580" s="57"/>
      <c r="W580" s="57" t="s">
        <v>744</v>
      </c>
      <c r="X580" s="57"/>
      <c r="Y580" s="65">
        <v>38331665</v>
      </c>
      <c r="Z580" s="65"/>
      <c r="AA580" s="65">
        <v>8950557.7400000002</v>
      </c>
      <c r="AB580" s="65"/>
      <c r="AC580" s="65"/>
      <c r="AD580" s="68">
        <f t="shared" si="8"/>
        <v>23.350297306417552</v>
      </c>
    </row>
    <row r="581" spans="2:30" ht="15" customHeight="1">
      <c r="B581" s="46"/>
      <c r="C581" s="47"/>
      <c r="D581" s="47"/>
      <c r="E581" s="47"/>
      <c r="F581" s="47"/>
      <c r="G581" s="47"/>
      <c r="H581" s="56"/>
      <c r="I581" s="48" t="s">
        <v>1131</v>
      </c>
      <c r="J581" s="48"/>
      <c r="K581" s="48"/>
      <c r="L581" s="48"/>
      <c r="M581" s="48"/>
      <c r="N581" s="48"/>
      <c r="O581" s="48"/>
      <c r="P581" s="48"/>
      <c r="Q581" s="57" t="s">
        <v>493</v>
      </c>
      <c r="R581" s="57"/>
      <c r="S581" s="57"/>
      <c r="T581" s="58" t="s">
        <v>1179</v>
      </c>
      <c r="U581" s="57" t="s">
        <v>812</v>
      </c>
      <c r="V581" s="57"/>
      <c r="W581" s="57" t="s">
        <v>744</v>
      </c>
      <c r="X581" s="57"/>
      <c r="Y581" s="65">
        <v>5749749.75</v>
      </c>
      <c r="Z581" s="65"/>
      <c r="AA581" s="65">
        <v>1342583.66</v>
      </c>
      <c r="AB581" s="65"/>
      <c r="AC581" s="65"/>
      <c r="AD581" s="68">
        <f t="shared" si="8"/>
        <v>23.350297289025491</v>
      </c>
    </row>
    <row r="582" spans="2:30" ht="15" customHeight="1">
      <c r="B582" s="46"/>
      <c r="C582" s="47"/>
      <c r="D582" s="47"/>
      <c r="E582" s="47"/>
      <c r="F582" s="47"/>
      <c r="G582" s="47"/>
      <c r="H582" s="56"/>
      <c r="I582" s="48" t="s">
        <v>1155</v>
      </c>
      <c r="J582" s="48"/>
      <c r="K582" s="48"/>
      <c r="L582" s="48"/>
      <c r="M582" s="48"/>
      <c r="N582" s="48"/>
      <c r="O582" s="48"/>
      <c r="P582" s="48"/>
      <c r="Q582" s="57" t="s">
        <v>493</v>
      </c>
      <c r="R582" s="57"/>
      <c r="S582" s="57"/>
      <c r="T582" s="58" t="s">
        <v>1179</v>
      </c>
      <c r="U582" s="57" t="s">
        <v>812</v>
      </c>
      <c r="V582" s="57"/>
      <c r="W582" s="57" t="s">
        <v>744</v>
      </c>
      <c r="X582" s="57"/>
      <c r="Y582" s="65">
        <v>32581915.25</v>
      </c>
      <c r="Z582" s="65"/>
      <c r="AA582" s="65">
        <v>7607974.0800000001</v>
      </c>
      <c r="AB582" s="65"/>
      <c r="AC582" s="65"/>
      <c r="AD582" s="68">
        <f t="shared" ref="AD582:AD645" si="9">AA582/Y582*100</f>
        <v>23.350297309486738</v>
      </c>
    </row>
    <row r="583" spans="2:30" ht="15" customHeight="1">
      <c r="B583" s="46"/>
      <c r="C583" s="47"/>
      <c r="D583" s="47"/>
      <c r="E583" s="47"/>
      <c r="F583" s="47"/>
      <c r="G583" s="47"/>
      <c r="H583" s="47"/>
      <c r="I583" s="48" t="s">
        <v>1182</v>
      </c>
      <c r="J583" s="48"/>
      <c r="K583" s="48"/>
      <c r="L583" s="48"/>
      <c r="M583" s="48"/>
      <c r="N583" s="48"/>
      <c r="O583" s="48"/>
      <c r="P583" s="48"/>
      <c r="Q583" s="57" t="s">
        <v>493</v>
      </c>
      <c r="R583" s="57"/>
      <c r="S583" s="57"/>
      <c r="T583" s="58" t="s">
        <v>1179</v>
      </c>
      <c r="U583" s="57" t="s">
        <v>812</v>
      </c>
      <c r="V583" s="57"/>
      <c r="W583" s="57" t="s">
        <v>744</v>
      </c>
      <c r="X583" s="57"/>
      <c r="Y583" s="65">
        <v>32581915.25</v>
      </c>
      <c r="Z583" s="65"/>
      <c r="AA583" s="65">
        <v>7607974.0800000001</v>
      </c>
      <c r="AB583" s="65"/>
      <c r="AC583" s="65"/>
      <c r="AD583" s="68">
        <f t="shared" si="9"/>
        <v>23.350297309486738</v>
      </c>
    </row>
    <row r="584" spans="2:30" ht="15" customHeight="1">
      <c r="B584" s="46"/>
      <c r="C584" s="47"/>
      <c r="D584" s="47"/>
      <c r="E584" s="53"/>
      <c r="F584" s="53"/>
      <c r="G584" s="54"/>
      <c r="H584" s="55" t="s">
        <v>813</v>
      </c>
      <c r="I584" s="55"/>
      <c r="J584" s="55"/>
      <c r="K584" s="55"/>
      <c r="L584" s="55"/>
      <c r="M584" s="55"/>
      <c r="N584" s="55"/>
      <c r="O584" s="55"/>
      <c r="P584" s="55"/>
      <c r="Q584" s="49" t="s">
        <v>493</v>
      </c>
      <c r="R584" s="49"/>
      <c r="S584" s="49"/>
      <c r="T584" s="50" t="s">
        <v>1179</v>
      </c>
      <c r="U584" s="49" t="s">
        <v>814</v>
      </c>
      <c r="V584" s="49"/>
      <c r="W584" s="49"/>
      <c r="X584" s="49"/>
      <c r="Y584" s="65">
        <v>319295.8</v>
      </c>
      <c r="Z584" s="65"/>
      <c r="AA584" s="65">
        <v>253346.76</v>
      </c>
      <c r="AB584" s="65"/>
      <c r="AC584" s="65"/>
      <c r="AD584" s="68">
        <f t="shared" si="9"/>
        <v>79.345472129605227</v>
      </c>
    </row>
    <row r="585" spans="2:30" ht="15" customHeight="1">
      <c r="B585" s="46"/>
      <c r="C585" s="47"/>
      <c r="D585" s="47"/>
      <c r="E585" s="47"/>
      <c r="F585" s="47"/>
      <c r="G585" s="47"/>
      <c r="H585" s="48" t="s">
        <v>532</v>
      </c>
      <c r="I585" s="48"/>
      <c r="J585" s="48"/>
      <c r="K585" s="48"/>
      <c r="L585" s="48"/>
      <c r="M585" s="48"/>
      <c r="N585" s="48"/>
      <c r="O585" s="48"/>
      <c r="P585" s="48"/>
      <c r="Q585" s="49" t="s">
        <v>493</v>
      </c>
      <c r="R585" s="49"/>
      <c r="S585" s="49"/>
      <c r="T585" s="50" t="s">
        <v>1179</v>
      </c>
      <c r="U585" s="49" t="s">
        <v>815</v>
      </c>
      <c r="V585" s="49"/>
      <c r="W585" s="49"/>
      <c r="X585" s="49"/>
      <c r="Y585" s="65">
        <v>319295.8</v>
      </c>
      <c r="Z585" s="65"/>
      <c r="AA585" s="65">
        <v>253346.76</v>
      </c>
      <c r="AB585" s="65"/>
      <c r="AC585" s="65"/>
      <c r="AD585" s="68">
        <f t="shared" si="9"/>
        <v>79.345472129605227</v>
      </c>
    </row>
    <row r="586" spans="2:30" ht="15" customHeight="1">
      <c r="B586" s="46"/>
      <c r="C586" s="47"/>
      <c r="D586" s="47"/>
      <c r="E586" s="47"/>
      <c r="F586" s="47"/>
      <c r="G586" s="47"/>
      <c r="H586" s="56"/>
      <c r="I586" s="48" t="s">
        <v>373</v>
      </c>
      <c r="J586" s="48"/>
      <c r="K586" s="48"/>
      <c r="L586" s="48"/>
      <c r="M586" s="48"/>
      <c r="N586" s="48"/>
      <c r="O586" s="48"/>
      <c r="P586" s="48"/>
      <c r="Q586" s="57" t="s">
        <v>493</v>
      </c>
      <c r="R586" s="57"/>
      <c r="S586" s="57"/>
      <c r="T586" s="58" t="s">
        <v>1179</v>
      </c>
      <c r="U586" s="57" t="s">
        <v>815</v>
      </c>
      <c r="V586" s="57"/>
      <c r="W586" s="57" t="s">
        <v>744</v>
      </c>
      <c r="X586" s="57"/>
      <c r="Y586" s="65">
        <v>295295.8</v>
      </c>
      <c r="Z586" s="65"/>
      <c r="AA586" s="65">
        <v>229346.76</v>
      </c>
      <c r="AB586" s="65"/>
      <c r="AC586" s="65"/>
      <c r="AD586" s="68">
        <f t="shared" si="9"/>
        <v>77.666786997986435</v>
      </c>
    </row>
    <row r="587" spans="2:30" ht="15" customHeight="1">
      <c r="B587" s="46"/>
      <c r="C587" s="47"/>
      <c r="D587" s="47"/>
      <c r="E587" s="47"/>
      <c r="F587" s="47"/>
      <c r="G587" s="47"/>
      <c r="H587" s="56"/>
      <c r="I587" s="48" t="s">
        <v>1131</v>
      </c>
      <c r="J587" s="48"/>
      <c r="K587" s="48"/>
      <c r="L587" s="48"/>
      <c r="M587" s="48"/>
      <c r="N587" s="48"/>
      <c r="O587" s="48"/>
      <c r="P587" s="48"/>
      <c r="Q587" s="57" t="s">
        <v>493</v>
      </c>
      <c r="R587" s="57"/>
      <c r="S587" s="57"/>
      <c r="T587" s="58" t="s">
        <v>1179</v>
      </c>
      <c r="U587" s="57" t="s">
        <v>815</v>
      </c>
      <c r="V587" s="57"/>
      <c r="W587" s="57" t="s">
        <v>744</v>
      </c>
      <c r="X587" s="57"/>
      <c r="Y587" s="65">
        <v>295295.8</v>
      </c>
      <c r="Z587" s="65"/>
      <c r="AA587" s="65">
        <v>229346.76</v>
      </c>
      <c r="AB587" s="65"/>
      <c r="AC587" s="65"/>
      <c r="AD587" s="68">
        <f t="shared" si="9"/>
        <v>77.666786997986435</v>
      </c>
    </row>
    <row r="588" spans="2:30" ht="15" customHeight="1">
      <c r="B588" s="46"/>
      <c r="C588" s="47"/>
      <c r="D588" s="47"/>
      <c r="E588" s="47"/>
      <c r="F588" s="47"/>
      <c r="G588" s="47"/>
      <c r="H588" s="56"/>
      <c r="I588" s="48" t="s">
        <v>358</v>
      </c>
      <c r="J588" s="48"/>
      <c r="K588" s="48"/>
      <c r="L588" s="48"/>
      <c r="M588" s="48"/>
      <c r="N588" s="48"/>
      <c r="O588" s="48"/>
      <c r="P588" s="48"/>
      <c r="Q588" s="57" t="s">
        <v>493</v>
      </c>
      <c r="R588" s="57"/>
      <c r="S588" s="57"/>
      <c r="T588" s="58" t="s">
        <v>1179</v>
      </c>
      <c r="U588" s="57" t="s">
        <v>815</v>
      </c>
      <c r="V588" s="57"/>
      <c r="W588" s="57" t="s">
        <v>491</v>
      </c>
      <c r="X588" s="57"/>
      <c r="Y588" s="65">
        <v>24000</v>
      </c>
      <c r="Z588" s="65"/>
      <c r="AA588" s="65">
        <v>24000</v>
      </c>
      <c r="AB588" s="65"/>
      <c r="AC588" s="65"/>
      <c r="AD588" s="68">
        <f t="shared" si="9"/>
        <v>100</v>
      </c>
    </row>
    <row r="589" spans="2:30" ht="15" customHeight="1">
      <c r="B589" s="46"/>
      <c r="C589" s="47"/>
      <c r="D589" s="47"/>
      <c r="E589" s="47"/>
      <c r="F589" s="47"/>
      <c r="G589" s="47"/>
      <c r="H589" s="56"/>
      <c r="I589" s="48" t="s">
        <v>1131</v>
      </c>
      <c r="J589" s="48"/>
      <c r="K589" s="48"/>
      <c r="L589" s="48"/>
      <c r="M589" s="48"/>
      <c r="N589" s="48"/>
      <c r="O589" s="48"/>
      <c r="P589" s="48"/>
      <c r="Q589" s="57" t="s">
        <v>493</v>
      </c>
      <c r="R589" s="57"/>
      <c r="S589" s="57"/>
      <c r="T589" s="58" t="s">
        <v>1179</v>
      </c>
      <c r="U589" s="57" t="s">
        <v>815</v>
      </c>
      <c r="V589" s="57"/>
      <c r="W589" s="57" t="s">
        <v>491</v>
      </c>
      <c r="X589" s="57"/>
      <c r="Y589" s="65">
        <v>24000</v>
      </c>
      <c r="Z589" s="65"/>
      <c r="AA589" s="65">
        <v>24000</v>
      </c>
      <c r="AB589" s="65"/>
      <c r="AC589" s="65"/>
      <c r="AD589" s="68">
        <f t="shared" si="9"/>
        <v>100</v>
      </c>
    </row>
    <row r="590" spans="2:30" ht="15" customHeight="1">
      <c r="B590" s="46"/>
      <c r="C590" s="47"/>
      <c r="D590" s="47"/>
      <c r="E590" s="53"/>
      <c r="F590" s="53"/>
      <c r="G590" s="54"/>
      <c r="H590" s="55" t="s">
        <v>816</v>
      </c>
      <c r="I590" s="55"/>
      <c r="J590" s="55"/>
      <c r="K590" s="55"/>
      <c r="L590" s="55"/>
      <c r="M590" s="55"/>
      <c r="N590" s="55"/>
      <c r="O590" s="55"/>
      <c r="P590" s="55"/>
      <c r="Q590" s="49" t="s">
        <v>493</v>
      </c>
      <c r="R590" s="49"/>
      <c r="S590" s="49"/>
      <c r="T590" s="50" t="s">
        <v>1179</v>
      </c>
      <c r="U590" s="49" t="s">
        <v>817</v>
      </c>
      <c r="V590" s="49"/>
      <c r="W590" s="49"/>
      <c r="X590" s="49"/>
      <c r="Y590" s="65">
        <v>600000</v>
      </c>
      <c r="Z590" s="65"/>
      <c r="AA590" s="65">
        <v>588969.57999999996</v>
      </c>
      <c r="AB590" s="65"/>
      <c r="AC590" s="65"/>
      <c r="AD590" s="68">
        <f t="shared" si="9"/>
        <v>98.161596666666668</v>
      </c>
    </row>
    <row r="591" spans="2:30" ht="15" customHeight="1">
      <c r="B591" s="46"/>
      <c r="C591" s="47"/>
      <c r="D591" s="47"/>
      <c r="E591" s="47"/>
      <c r="F591" s="47"/>
      <c r="G591" s="47"/>
      <c r="H591" s="48" t="s">
        <v>805</v>
      </c>
      <c r="I591" s="48"/>
      <c r="J591" s="48"/>
      <c r="K591" s="48"/>
      <c r="L591" s="48"/>
      <c r="M591" s="48"/>
      <c r="N591" s="48"/>
      <c r="O591" s="48"/>
      <c r="P591" s="48"/>
      <c r="Q591" s="49" t="s">
        <v>493</v>
      </c>
      <c r="R591" s="49"/>
      <c r="S591" s="49"/>
      <c r="T591" s="50" t="s">
        <v>1179</v>
      </c>
      <c r="U591" s="49" t="s">
        <v>818</v>
      </c>
      <c r="V591" s="49"/>
      <c r="W591" s="49"/>
      <c r="X591" s="49"/>
      <c r="Y591" s="65">
        <v>600000</v>
      </c>
      <c r="Z591" s="65"/>
      <c r="AA591" s="65">
        <v>588969.57999999996</v>
      </c>
      <c r="AB591" s="65"/>
      <c r="AC591" s="65"/>
      <c r="AD591" s="68">
        <f t="shared" si="9"/>
        <v>98.161596666666668</v>
      </c>
    </row>
    <row r="592" spans="2:30" ht="15" customHeight="1">
      <c r="B592" s="46"/>
      <c r="C592" s="47"/>
      <c r="D592" s="47"/>
      <c r="E592" s="47"/>
      <c r="F592" s="47"/>
      <c r="G592" s="47"/>
      <c r="H592" s="56"/>
      <c r="I592" s="48" t="s">
        <v>373</v>
      </c>
      <c r="J592" s="48"/>
      <c r="K592" s="48"/>
      <c r="L592" s="48"/>
      <c r="M592" s="48"/>
      <c r="N592" s="48"/>
      <c r="O592" s="48"/>
      <c r="P592" s="48"/>
      <c r="Q592" s="57" t="s">
        <v>493</v>
      </c>
      <c r="R592" s="57"/>
      <c r="S592" s="57"/>
      <c r="T592" s="58" t="s">
        <v>1179</v>
      </c>
      <c r="U592" s="57" t="s">
        <v>818</v>
      </c>
      <c r="V592" s="57"/>
      <c r="W592" s="57" t="s">
        <v>744</v>
      </c>
      <c r="X592" s="57"/>
      <c r="Y592" s="65">
        <v>600000</v>
      </c>
      <c r="Z592" s="65"/>
      <c r="AA592" s="65">
        <v>588969.57999999996</v>
      </c>
      <c r="AB592" s="65"/>
      <c r="AC592" s="65"/>
      <c r="AD592" s="68">
        <f t="shared" si="9"/>
        <v>98.161596666666668</v>
      </c>
    </row>
    <row r="593" spans="2:30" ht="15" customHeight="1">
      <c r="B593" s="46"/>
      <c r="C593" s="47"/>
      <c r="D593" s="47"/>
      <c r="E593" s="47"/>
      <c r="F593" s="47"/>
      <c r="G593" s="47"/>
      <c r="H593" s="56"/>
      <c r="I593" s="48" t="s">
        <v>1131</v>
      </c>
      <c r="J593" s="48"/>
      <c r="K593" s="48"/>
      <c r="L593" s="48"/>
      <c r="M593" s="48"/>
      <c r="N593" s="48"/>
      <c r="O593" s="48"/>
      <c r="P593" s="48"/>
      <c r="Q593" s="57" t="s">
        <v>493</v>
      </c>
      <c r="R593" s="57"/>
      <c r="S593" s="57"/>
      <c r="T593" s="58" t="s">
        <v>1179</v>
      </c>
      <c r="U593" s="57" t="s">
        <v>818</v>
      </c>
      <c r="V593" s="57"/>
      <c r="W593" s="57" t="s">
        <v>744</v>
      </c>
      <c r="X593" s="57"/>
      <c r="Y593" s="65">
        <v>90000</v>
      </c>
      <c r="Z593" s="65"/>
      <c r="AA593" s="65">
        <v>89654.91</v>
      </c>
      <c r="AB593" s="65"/>
      <c r="AC593" s="65"/>
      <c r="AD593" s="68">
        <f t="shared" si="9"/>
        <v>99.616566666666671</v>
      </c>
    </row>
    <row r="594" spans="2:30" ht="15" customHeight="1">
      <c r="B594" s="46"/>
      <c r="C594" s="47"/>
      <c r="D594" s="47"/>
      <c r="E594" s="47"/>
      <c r="F594" s="47"/>
      <c r="G594" s="47"/>
      <c r="H594" s="56"/>
      <c r="I594" s="48" t="s">
        <v>1155</v>
      </c>
      <c r="J594" s="48"/>
      <c r="K594" s="48"/>
      <c r="L594" s="48"/>
      <c r="M594" s="48"/>
      <c r="N594" s="48"/>
      <c r="O594" s="48"/>
      <c r="P594" s="48"/>
      <c r="Q594" s="57" t="s">
        <v>493</v>
      </c>
      <c r="R594" s="57"/>
      <c r="S594" s="57"/>
      <c r="T594" s="58" t="s">
        <v>1179</v>
      </c>
      <c r="U594" s="57" t="s">
        <v>818</v>
      </c>
      <c r="V594" s="57"/>
      <c r="W594" s="57" t="s">
        <v>744</v>
      </c>
      <c r="X594" s="57"/>
      <c r="Y594" s="65">
        <v>510000</v>
      </c>
      <c r="Z594" s="65"/>
      <c r="AA594" s="65">
        <v>499314.67</v>
      </c>
      <c r="AB594" s="65"/>
      <c r="AC594" s="65"/>
      <c r="AD594" s="68">
        <f t="shared" si="9"/>
        <v>97.904837254901949</v>
      </c>
    </row>
    <row r="595" spans="2:30" ht="15" customHeight="1">
      <c r="B595" s="46"/>
      <c r="C595" s="47"/>
      <c r="D595" s="47"/>
      <c r="E595" s="47"/>
      <c r="F595" s="47"/>
      <c r="G595" s="47"/>
      <c r="H595" s="47"/>
      <c r="I595" s="48" t="s">
        <v>1182</v>
      </c>
      <c r="J595" s="48"/>
      <c r="K595" s="48"/>
      <c r="L595" s="48"/>
      <c r="M595" s="48"/>
      <c r="N595" s="48"/>
      <c r="O595" s="48"/>
      <c r="P595" s="48"/>
      <c r="Q595" s="57" t="s">
        <v>493</v>
      </c>
      <c r="R595" s="57"/>
      <c r="S595" s="57"/>
      <c r="T595" s="58" t="s">
        <v>1179</v>
      </c>
      <c r="U595" s="57" t="s">
        <v>818</v>
      </c>
      <c r="V595" s="57"/>
      <c r="W595" s="57" t="s">
        <v>744</v>
      </c>
      <c r="X595" s="57"/>
      <c r="Y595" s="65">
        <v>510000</v>
      </c>
      <c r="Z595" s="65"/>
      <c r="AA595" s="65">
        <v>499314.67</v>
      </c>
      <c r="AB595" s="65"/>
      <c r="AC595" s="65"/>
      <c r="AD595" s="68">
        <f t="shared" si="9"/>
        <v>97.904837254901949</v>
      </c>
    </row>
    <row r="596" spans="2:30" ht="15" customHeight="1">
      <c r="B596" s="46"/>
      <c r="C596" s="47"/>
      <c r="D596" s="47"/>
      <c r="E596" s="53"/>
      <c r="F596" s="53"/>
      <c r="G596" s="54"/>
      <c r="H596" s="55" t="s">
        <v>819</v>
      </c>
      <c r="I596" s="55"/>
      <c r="J596" s="55"/>
      <c r="K596" s="55"/>
      <c r="L596" s="55"/>
      <c r="M596" s="55"/>
      <c r="N596" s="55"/>
      <c r="O596" s="55"/>
      <c r="P596" s="55"/>
      <c r="Q596" s="49" t="s">
        <v>493</v>
      </c>
      <c r="R596" s="49"/>
      <c r="S596" s="49"/>
      <c r="T596" s="50" t="s">
        <v>1179</v>
      </c>
      <c r="U596" s="49" t="s">
        <v>820</v>
      </c>
      <c r="V596" s="49"/>
      <c r="W596" s="49"/>
      <c r="X596" s="49"/>
      <c r="Y596" s="65">
        <v>6000000</v>
      </c>
      <c r="Z596" s="65"/>
      <c r="AA596" s="65">
        <v>1325939.3700000001</v>
      </c>
      <c r="AB596" s="65"/>
      <c r="AC596" s="65"/>
      <c r="AD596" s="68">
        <f t="shared" si="9"/>
        <v>22.098989500000002</v>
      </c>
    </row>
    <row r="597" spans="2:30" ht="15" customHeight="1">
      <c r="B597" s="46"/>
      <c r="C597" s="47"/>
      <c r="D597" s="47"/>
      <c r="E597" s="47"/>
      <c r="F597" s="47"/>
      <c r="G597" s="47"/>
      <c r="H597" s="48" t="s">
        <v>805</v>
      </c>
      <c r="I597" s="48"/>
      <c r="J597" s="48"/>
      <c r="K597" s="48"/>
      <c r="L597" s="48"/>
      <c r="M597" s="48"/>
      <c r="N597" s="48"/>
      <c r="O597" s="48"/>
      <c r="P597" s="48"/>
      <c r="Q597" s="49" t="s">
        <v>493</v>
      </c>
      <c r="R597" s="49"/>
      <c r="S597" s="49"/>
      <c r="T597" s="50" t="s">
        <v>1179</v>
      </c>
      <c r="U597" s="49" t="s">
        <v>821</v>
      </c>
      <c r="V597" s="49"/>
      <c r="W597" s="49"/>
      <c r="X597" s="49"/>
      <c r="Y597" s="65">
        <v>6000000</v>
      </c>
      <c r="Z597" s="65"/>
      <c r="AA597" s="65">
        <v>1325939.3700000001</v>
      </c>
      <c r="AB597" s="65"/>
      <c r="AC597" s="65"/>
      <c r="AD597" s="68">
        <f t="shared" si="9"/>
        <v>22.098989500000002</v>
      </c>
    </row>
    <row r="598" spans="2:30" ht="15" customHeight="1">
      <c r="B598" s="46"/>
      <c r="C598" s="47"/>
      <c r="D598" s="47"/>
      <c r="E598" s="47"/>
      <c r="F598" s="47"/>
      <c r="G598" s="47"/>
      <c r="H598" s="56"/>
      <c r="I598" s="48" t="s">
        <v>373</v>
      </c>
      <c r="J598" s="48"/>
      <c r="K598" s="48"/>
      <c r="L598" s="48"/>
      <c r="M598" s="48"/>
      <c r="N598" s="48"/>
      <c r="O598" s="48"/>
      <c r="P598" s="48"/>
      <c r="Q598" s="57" t="s">
        <v>493</v>
      </c>
      <c r="R598" s="57"/>
      <c r="S598" s="57"/>
      <c r="T598" s="58" t="s">
        <v>1179</v>
      </c>
      <c r="U598" s="57" t="s">
        <v>821</v>
      </c>
      <c r="V598" s="57"/>
      <c r="W598" s="57" t="s">
        <v>744</v>
      </c>
      <c r="X598" s="57"/>
      <c r="Y598" s="65">
        <v>6000000</v>
      </c>
      <c r="Z598" s="65"/>
      <c r="AA598" s="65">
        <v>1325939.3700000001</v>
      </c>
      <c r="AB598" s="65"/>
      <c r="AC598" s="65"/>
      <c r="AD598" s="68">
        <f t="shared" si="9"/>
        <v>22.098989500000002</v>
      </c>
    </row>
    <row r="599" spans="2:30" ht="15" customHeight="1">
      <c r="B599" s="46"/>
      <c r="C599" s="47"/>
      <c r="D599" s="47"/>
      <c r="E599" s="47"/>
      <c r="F599" s="47"/>
      <c r="G599" s="47"/>
      <c r="H599" s="56"/>
      <c r="I599" s="48" t="s">
        <v>1131</v>
      </c>
      <c r="J599" s="48"/>
      <c r="K599" s="48"/>
      <c r="L599" s="48"/>
      <c r="M599" s="48"/>
      <c r="N599" s="48"/>
      <c r="O599" s="48"/>
      <c r="P599" s="48"/>
      <c r="Q599" s="57" t="s">
        <v>493</v>
      </c>
      <c r="R599" s="57"/>
      <c r="S599" s="57"/>
      <c r="T599" s="58" t="s">
        <v>1179</v>
      </c>
      <c r="U599" s="57" t="s">
        <v>821</v>
      </c>
      <c r="V599" s="57"/>
      <c r="W599" s="57" t="s">
        <v>744</v>
      </c>
      <c r="X599" s="57"/>
      <c r="Y599" s="65">
        <v>900000</v>
      </c>
      <c r="Z599" s="65"/>
      <c r="AA599" s="65">
        <v>198890.91</v>
      </c>
      <c r="AB599" s="65"/>
      <c r="AC599" s="65"/>
      <c r="AD599" s="68">
        <f t="shared" si="9"/>
        <v>22.098990000000001</v>
      </c>
    </row>
    <row r="600" spans="2:30" ht="15" customHeight="1">
      <c r="B600" s="46"/>
      <c r="C600" s="47"/>
      <c r="D600" s="47"/>
      <c r="E600" s="47"/>
      <c r="F600" s="47"/>
      <c r="G600" s="47"/>
      <c r="H600" s="56"/>
      <c r="I600" s="48" t="s">
        <v>1155</v>
      </c>
      <c r="J600" s="48"/>
      <c r="K600" s="48"/>
      <c r="L600" s="48"/>
      <c r="M600" s="48"/>
      <c r="N600" s="48"/>
      <c r="O600" s="48"/>
      <c r="P600" s="48"/>
      <c r="Q600" s="57" t="s">
        <v>493</v>
      </c>
      <c r="R600" s="57"/>
      <c r="S600" s="57"/>
      <c r="T600" s="58" t="s">
        <v>1179</v>
      </c>
      <c r="U600" s="57" t="s">
        <v>821</v>
      </c>
      <c r="V600" s="57"/>
      <c r="W600" s="57" t="s">
        <v>744</v>
      </c>
      <c r="X600" s="57"/>
      <c r="Y600" s="65">
        <v>5100000</v>
      </c>
      <c r="Z600" s="65"/>
      <c r="AA600" s="65">
        <v>1127048.46</v>
      </c>
      <c r="AB600" s="65"/>
      <c r="AC600" s="65"/>
      <c r="AD600" s="68">
        <f t="shared" si="9"/>
        <v>22.098989411764705</v>
      </c>
    </row>
    <row r="601" spans="2:30" ht="15" customHeight="1">
      <c r="B601" s="46"/>
      <c r="C601" s="47"/>
      <c r="D601" s="47"/>
      <c r="E601" s="47"/>
      <c r="F601" s="47"/>
      <c r="G601" s="47"/>
      <c r="H601" s="47"/>
      <c r="I601" s="48" t="s">
        <v>1182</v>
      </c>
      <c r="J601" s="48"/>
      <c r="K601" s="48"/>
      <c r="L601" s="48"/>
      <c r="M601" s="48"/>
      <c r="N601" s="48"/>
      <c r="O601" s="48"/>
      <c r="P601" s="48"/>
      <c r="Q601" s="57" t="s">
        <v>493</v>
      </c>
      <c r="R601" s="57"/>
      <c r="S601" s="57"/>
      <c r="T601" s="58" t="s">
        <v>1179</v>
      </c>
      <c r="U601" s="57" t="s">
        <v>821</v>
      </c>
      <c r="V601" s="57"/>
      <c r="W601" s="57" t="s">
        <v>744</v>
      </c>
      <c r="X601" s="57"/>
      <c r="Y601" s="65">
        <v>5100000</v>
      </c>
      <c r="Z601" s="65"/>
      <c r="AA601" s="65">
        <v>1127048.46</v>
      </c>
      <c r="AB601" s="65"/>
      <c r="AC601" s="65"/>
      <c r="AD601" s="68">
        <f t="shared" si="9"/>
        <v>22.098989411764705</v>
      </c>
    </row>
    <row r="602" spans="2:30" ht="15" customHeight="1">
      <c r="B602" s="46"/>
      <c r="C602" s="47"/>
      <c r="D602" s="47"/>
      <c r="E602" s="51"/>
      <c r="F602" s="52" t="s">
        <v>560</v>
      </c>
      <c r="G602" s="52"/>
      <c r="H602" s="52"/>
      <c r="I602" s="52"/>
      <c r="J602" s="52"/>
      <c r="K602" s="52"/>
      <c r="L602" s="52"/>
      <c r="M602" s="52"/>
      <c r="N602" s="52"/>
      <c r="O602" s="52"/>
      <c r="P602" s="52"/>
      <c r="Q602" s="44" t="s">
        <v>493</v>
      </c>
      <c r="R602" s="44"/>
      <c r="S602" s="44"/>
      <c r="T602" s="45" t="s">
        <v>1179</v>
      </c>
      <c r="U602" s="44" t="s">
        <v>561</v>
      </c>
      <c r="V602" s="44"/>
      <c r="W602" s="44"/>
      <c r="X602" s="44"/>
      <c r="Y602" s="65">
        <v>8132675</v>
      </c>
      <c r="Z602" s="65"/>
      <c r="AA602" s="65">
        <v>0</v>
      </c>
      <c r="AB602" s="65"/>
      <c r="AC602" s="65"/>
      <c r="AD602" s="68">
        <f t="shared" si="9"/>
        <v>0</v>
      </c>
    </row>
    <row r="603" spans="2:30" ht="15" customHeight="1">
      <c r="B603" s="46"/>
      <c r="C603" s="47"/>
      <c r="D603" s="47"/>
      <c r="E603" s="53"/>
      <c r="F603" s="53"/>
      <c r="G603" s="54"/>
      <c r="H603" s="55" t="s">
        <v>562</v>
      </c>
      <c r="I603" s="55"/>
      <c r="J603" s="55"/>
      <c r="K603" s="55"/>
      <c r="L603" s="55"/>
      <c r="M603" s="55"/>
      <c r="N603" s="55"/>
      <c r="O603" s="55"/>
      <c r="P603" s="55"/>
      <c r="Q603" s="49" t="s">
        <v>493</v>
      </c>
      <c r="R603" s="49"/>
      <c r="S603" s="49"/>
      <c r="T603" s="50" t="s">
        <v>1179</v>
      </c>
      <c r="U603" s="49" t="s">
        <v>563</v>
      </c>
      <c r="V603" s="49"/>
      <c r="W603" s="49"/>
      <c r="X603" s="49"/>
      <c r="Y603" s="65">
        <v>8132675</v>
      </c>
      <c r="Z603" s="65"/>
      <c r="AA603" s="65">
        <v>0</v>
      </c>
      <c r="AB603" s="65"/>
      <c r="AC603" s="65"/>
      <c r="AD603" s="68">
        <f t="shared" si="9"/>
        <v>0</v>
      </c>
    </row>
    <row r="604" spans="2:30" ht="15" customHeight="1">
      <c r="B604" s="46"/>
      <c r="C604" s="47"/>
      <c r="D604" s="47"/>
      <c r="E604" s="47"/>
      <c r="F604" s="47"/>
      <c r="G604" s="47"/>
      <c r="H604" s="48" t="s">
        <v>564</v>
      </c>
      <c r="I604" s="48"/>
      <c r="J604" s="48"/>
      <c r="K604" s="48"/>
      <c r="L604" s="48"/>
      <c r="M604" s="48"/>
      <c r="N604" s="48"/>
      <c r="O604" s="48"/>
      <c r="P604" s="48"/>
      <c r="Q604" s="49" t="s">
        <v>493</v>
      </c>
      <c r="R604" s="49"/>
      <c r="S604" s="49"/>
      <c r="T604" s="50" t="s">
        <v>1179</v>
      </c>
      <c r="U604" s="49" t="s">
        <v>565</v>
      </c>
      <c r="V604" s="49"/>
      <c r="W604" s="49"/>
      <c r="X604" s="49"/>
      <c r="Y604" s="65">
        <v>8132675</v>
      </c>
      <c r="Z604" s="65"/>
      <c r="AA604" s="65">
        <v>0</v>
      </c>
      <c r="AB604" s="65"/>
      <c r="AC604" s="65"/>
      <c r="AD604" s="68">
        <f t="shared" si="9"/>
        <v>0</v>
      </c>
    </row>
    <row r="605" spans="2:30" ht="15" customHeight="1">
      <c r="B605" s="46"/>
      <c r="C605" s="47"/>
      <c r="D605" s="47"/>
      <c r="E605" s="47"/>
      <c r="F605" s="47"/>
      <c r="G605" s="47"/>
      <c r="H605" s="56"/>
      <c r="I605" s="48" t="s">
        <v>358</v>
      </c>
      <c r="J605" s="48"/>
      <c r="K605" s="48"/>
      <c r="L605" s="48"/>
      <c r="M605" s="48"/>
      <c r="N605" s="48"/>
      <c r="O605" s="48"/>
      <c r="P605" s="48"/>
      <c r="Q605" s="57" t="s">
        <v>493</v>
      </c>
      <c r="R605" s="57"/>
      <c r="S605" s="57"/>
      <c r="T605" s="58" t="s">
        <v>1179</v>
      </c>
      <c r="U605" s="57" t="s">
        <v>565</v>
      </c>
      <c r="V605" s="57"/>
      <c r="W605" s="57" t="s">
        <v>491</v>
      </c>
      <c r="X605" s="57"/>
      <c r="Y605" s="65">
        <v>8132675</v>
      </c>
      <c r="Z605" s="65"/>
      <c r="AA605" s="65">
        <v>0</v>
      </c>
      <c r="AB605" s="65"/>
      <c r="AC605" s="65"/>
      <c r="AD605" s="68">
        <f t="shared" si="9"/>
        <v>0</v>
      </c>
    </row>
    <row r="606" spans="2:30" ht="15" customHeight="1">
      <c r="B606" s="46"/>
      <c r="C606" s="47"/>
      <c r="D606" s="47"/>
      <c r="E606" s="47"/>
      <c r="F606" s="47"/>
      <c r="G606" s="47"/>
      <c r="H606" s="56"/>
      <c r="I606" s="48" t="s">
        <v>1155</v>
      </c>
      <c r="J606" s="48"/>
      <c r="K606" s="48"/>
      <c r="L606" s="48"/>
      <c r="M606" s="48"/>
      <c r="N606" s="48"/>
      <c r="O606" s="48"/>
      <c r="P606" s="48"/>
      <c r="Q606" s="57" t="s">
        <v>493</v>
      </c>
      <c r="R606" s="57"/>
      <c r="S606" s="57"/>
      <c r="T606" s="58" t="s">
        <v>1179</v>
      </c>
      <c r="U606" s="57" t="s">
        <v>565</v>
      </c>
      <c r="V606" s="57"/>
      <c r="W606" s="57" t="s">
        <v>491</v>
      </c>
      <c r="X606" s="57"/>
      <c r="Y606" s="65">
        <v>8132675</v>
      </c>
      <c r="Z606" s="65"/>
      <c r="AA606" s="65">
        <v>0</v>
      </c>
      <c r="AB606" s="65"/>
      <c r="AC606" s="65"/>
      <c r="AD606" s="68">
        <f t="shared" si="9"/>
        <v>0</v>
      </c>
    </row>
    <row r="607" spans="2:30" ht="15" customHeight="1">
      <c r="B607" s="46"/>
      <c r="C607" s="47"/>
      <c r="D607" s="47"/>
      <c r="E607" s="47"/>
      <c r="F607" s="47"/>
      <c r="G607" s="47"/>
      <c r="H607" s="47"/>
      <c r="I607" s="48" t="s">
        <v>1138</v>
      </c>
      <c r="J607" s="48"/>
      <c r="K607" s="48"/>
      <c r="L607" s="48"/>
      <c r="M607" s="48"/>
      <c r="N607" s="48"/>
      <c r="O607" s="48"/>
      <c r="P607" s="48"/>
      <c r="Q607" s="57" t="s">
        <v>493</v>
      </c>
      <c r="R607" s="57"/>
      <c r="S607" s="57"/>
      <c r="T607" s="58" t="s">
        <v>1179</v>
      </c>
      <c r="U607" s="57" t="s">
        <v>565</v>
      </c>
      <c r="V607" s="57"/>
      <c r="W607" s="57" t="s">
        <v>491</v>
      </c>
      <c r="X607" s="57"/>
      <c r="Y607" s="65">
        <v>8132675</v>
      </c>
      <c r="Z607" s="65"/>
      <c r="AA607" s="65">
        <v>0</v>
      </c>
      <c r="AB607" s="65"/>
      <c r="AC607" s="65"/>
      <c r="AD607" s="68">
        <f t="shared" si="9"/>
        <v>0</v>
      </c>
    </row>
    <row r="608" spans="2:30" ht="15" customHeight="1">
      <c r="B608" s="46"/>
      <c r="C608" s="47"/>
      <c r="D608" s="47"/>
      <c r="E608" s="51"/>
      <c r="F608" s="52" t="s">
        <v>822</v>
      </c>
      <c r="G608" s="52"/>
      <c r="H608" s="52"/>
      <c r="I608" s="52"/>
      <c r="J608" s="52"/>
      <c r="K608" s="52"/>
      <c r="L608" s="52"/>
      <c r="M608" s="52"/>
      <c r="N608" s="52"/>
      <c r="O608" s="52"/>
      <c r="P608" s="52"/>
      <c r="Q608" s="44" t="s">
        <v>493</v>
      </c>
      <c r="R608" s="44"/>
      <c r="S608" s="44"/>
      <c r="T608" s="45" t="s">
        <v>1179</v>
      </c>
      <c r="U608" s="44" t="s">
        <v>823</v>
      </c>
      <c r="V608" s="44"/>
      <c r="W608" s="44"/>
      <c r="X608" s="44"/>
      <c r="Y608" s="65">
        <v>84000</v>
      </c>
      <c r="Z608" s="65"/>
      <c r="AA608" s="65">
        <v>0</v>
      </c>
      <c r="AB608" s="65"/>
      <c r="AC608" s="65"/>
      <c r="AD608" s="68">
        <f t="shared" si="9"/>
        <v>0</v>
      </c>
    </row>
    <row r="609" spans="2:30" ht="15" customHeight="1">
      <c r="B609" s="46"/>
      <c r="C609" s="47"/>
      <c r="D609" s="47"/>
      <c r="E609" s="53"/>
      <c r="F609" s="53"/>
      <c r="G609" s="54"/>
      <c r="H609" s="55" t="s">
        <v>824</v>
      </c>
      <c r="I609" s="55"/>
      <c r="J609" s="55"/>
      <c r="K609" s="55"/>
      <c r="L609" s="55"/>
      <c r="M609" s="55"/>
      <c r="N609" s="55"/>
      <c r="O609" s="55"/>
      <c r="P609" s="55"/>
      <c r="Q609" s="49" t="s">
        <v>493</v>
      </c>
      <c r="R609" s="49"/>
      <c r="S609" s="49"/>
      <c r="T609" s="50" t="s">
        <v>1179</v>
      </c>
      <c r="U609" s="49" t="s">
        <v>825</v>
      </c>
      <c r="V609" s="49"/>
      <c r="W609" s="49"/>
      <c r="X609" s="49"/>
      <c r="Y609" s="65">
        <v>84000</v>
      </c>
      <c r="Z609" s="65"/>
      <c r="AA609" s="65">
        <v>0</v>
      </c>
      <c r="AB609" s="65"/>
      <c r="AC609" s="65"/>
      <c r="AD609" s="68">
        <f t="shared" si="9"/>
        <v>0</v>
      </c>
    </row>
    <row r="610" spans="2:30" ht="15" customHeight="1">
      <c r="B610" s="46"/>
      <c r="C610" s="47"/>
      <c r="D610" s="47"/>
      <c r="E610" s="47"/>
      <c r="F610" s="47"/>
      <c r="G610" s="47"/>
      <c r="H610" s="48" t="s">
        <v>416</v>
      </c>
      <c r="I610" s="48"/>
      <c r="J610" s="48"/>
      <c r="K610" s="48"/>
      <c r="L610" s="48"/>
      <c r="M610" s="48"/>
      <c r="N610" s="48"/>
      <c r="O610" s="48"/>
      <c r="P610" s="48"/>
      <c r="Q610" s="49" t="s">
        <v>493</v>
      </c>
      <c r="R610" s="49"/>
      <c r="S610" s="49"/>
      <c r="T610" s="50" t="s">
        <v>1179</v>
      </c>
      <c r="U610" s="49" t="s">
        <v>826</v>
      </c>
      <c r="V610" s="49"/>
      <c r="W610" s="49"/>
      <c r="X610" s="49"/>
      <c r="Y610" s="65">
        <v>84000</v>
      </c>
      <c r="Z610" s="65"/>
      <c r="AA610" s="65">
        <v>0</v>
      </c>
      <c r="AB610" s="65"/>
      <c r="AC610" s="65"/>
      <c r="AD610" s="68">
        <f t="shared" si="9"/>
        <v>0</v>
      </c>
    </row>
    <row r="611" spans="2:30" ht="15" customHeight="1">
      <c r="B611" s="46"/>
      <c r="C611" s="47"/>
      <c r="D611" s="47"/>
      <c r="E611" s="47"/>
      <c r="F611" s="47"/>
      <c r="G611" s="47"/>
      <c r="H611" s="56"/>
      <c r="I611" s="48" t="s">
        <v>381</v>
      </c>
      <c r="J611" s="48"/>
      <c r="K611" s="48"/>
      <c r="L611" s="48"/>
      <c r="M611" s="48"/>
      <c r="N611" s="48"/>
      <c r="O611" s="48"/>
      <c r="P611" s="48"/>
      <c r="Q611" s="57" t="s">
        <v>493</v>
      </c>
      <c r="R611" s="57"/>
      <c r="S611" s="57"/>
      <c r="T611" s="58" t="s">
        <v>1179</v>
      </c>
      <c r="U611" s="57" t="s">
        <v>826</v>
      </c>
      <c r="V611" s="57"/>
      <c r="W611" s="57" t="s">
        <v>678</v>
      </c>
      <c r="X611" s="57"/>
      <c r="Y611" s="65">
        <v>84000</v>
      </c>
      <c r="Z611" s="65"/>
      <c r="AA611" s="65">
        <v>0</v>
      </c>
      <c r="AB611" s="65"/>
      <c r="AC611" s="65"/>
      <c r="AD611" s="68">
        <f t="shared" si="9"/>
        <v>0</v>
      </c>
    </row>
    <row r="612" spans="2:30" ht="15" customHeight="1">
      <c r="B612" s="46"/>
      <c r="C612" s="47"/>
      <c r="D612" s="47"/>
      <c r="E612" s="47"/>
      <c r="F612" s="47"/>
      <c r="G612" s="47"/>
      <c r="H612" s="56"/>
      <c r="I612" s="48" t="s">
        <v>1131</v>
      </c>
      <c r="J612" s="48"/>
      <c r="K612" s="48"/>
      <c r="L612" s="48"/>
      <c r="M612" s="48"/>
      <c r="N612" s="48"/>
      <c r="O612" s="48"/>
      <c r="P612" s="48"/>
      <c r="Q612" s="57" t="s">
        <v>493</v>
      </c>
      <c r="R612" s="57"/>
      <c r="S612" s="57"/>
      <c r="T612" s="58" t="s">
        <v>1179</v>
      </c>
      <c r="U612" s="57" t="s">
        <v>826</v>
      </c>
      <c r="V612" s="57"/>
      <c r="W612" s="57" t="s">
        <v>678</v>
      </c>
      <c r="X612" s="57"/>
      <c r="Y612" s="65">
        <v>84000</v>
      </c>
      <c r="Z612" s="65"/>
      <c r="AA612" s="65">
        <v>0</v>
      </c>
      <c r="AB612" s="65"/>
      <c r="AC612" s="65"/>
      <c r="AD612" s="68">
        <f t="shared" si="9"/>
        <v>0</v>
      </c>
    </row>
    <row r="613" spans="2:30" ht="15" customHeight="1">
      <c r="B613" s="42"/>
      <c r="C613" s="43" t="s">
        <v>410</v>
      </c>
      <c r="D613" s="43"/>
      <c r="E613" s="43"/>
      <c r="F613" s="43"/>
      <c r="G613" s="43"/>
      <c r="H613" s="43"/>
      <c r="I613" s="43"/>
      <c r="J613" s="43"/>
      <c r="K613" s="43"/>
      <c r="L613" s="43"/>
      <c r="M613" s="43"/>
      <c r="N613" s="43"/>
      <c r="O613" s="43"/>
      <c r="P613" s="43"/>
      <c r="Q613" s="44" t="s">
        <v>493</v>
      </c>
      <c r="R613" s="44"/>
      <c r="S613" s="44"/>
      <c r="T613" s="45" t="s">
        <v>1183</v>
      </c>
      <c r="U613" s="44"/>
      <c r="V613" s="44"/>
      <c r="W613" s="44"/>
      <c r="X613" s="44"/>
      <c r="Y613" s="65">
        <v>231000</v>
      </c>
      <c r="Z613" s="65"/>
      <c r="AA613" s="65">
        <v>0</v>
      </c>
      <c r="AB613" s="65"/>
      <c r="AC613" s="65"/>
      <c r="AD613" s="68">
        <f t="shared" si="9"/>
        <v>0</v>
      </c>
    </row>
    <row r="614" spans="2:30" ht="15" customHeight="1">
      <c r="B614" s="46"/>
      <c r="C614" s="47"/>
      <c r="D614" s="48" t="s">
        <v>411</v>
      </c>
      <c r="E614" s="48"/>
      <c r="F614" s="48"/>
      <c r="G614" s="48"/>
      <c r="H614" s="48"/>
      <c r="I614" s="48"/>
      <c r="J614" s="48"/>
      <c r="K614" s="48"/>
      <c r="L614" s="48"/>
      <c r="M614" s="48"/>
      <c r="N614" s="48"/>
      <c r="O614" s="48"/>
      <c r="P614" s="48"/>
      <c r="Q614" s="49" t="s">
        <v>493</v>
      </c>
      <c r="R614" s="49"/>
      <c r="S614" s="49"/>
      <c r="T614" s="50" t="s">
        <v>1184</v>
      </c>
      <c r="U614" s="49"/>
      <c r="V614" s="49"/>
      <c r="W614" s="49"/>
      <c r="X614" s="49"/>
      <c r="Y614" s="65">
        <v>231000</v>
      </c>
      <c r="Z614" s="65"/>
      <c r="AA614" s="65">
        <v>0</v>
      </c>
      <c r="AB614" s="65"/>
      <c r="AC614" s="65"/>
      <c r="AD614" s="68">
        <f t="shared" si="9"/>
        <v>0</v>
      </c>
    </row>
    <row r="615" spans="2:30" ht="15" customHeight="1">
      <c r="B615" s="46"/>
      <c r="C615" s="47"/>
      <c r="D615" s="47"/>
      <c r="E615" s="51"/>
      <c r="F615" s="52" t="s">
        <v>827</v>
      </c>
      <c r="G615" s="52"/>
      <c r="H615" s="52"/>
      <c r="I615" s="52"/>
      <c r="J615" s="52"/>
      <c r="K615" s="52"/>
      <c r="L615" s="52"/>
      <c r="M615" s="52"/>
      <c r="N615" s="52"/>
      <c r="O615" s="52"/>
      <c r="P615" s="52"/>
      <c r="Q615" s="44" t="s">
        <v>493</v>
      </c>
      <c r="R615" s="44"/>
      <c r="S615" s="44"/>
      <c r="T615" s="45" t="s">
        <v>1184</v>
      </c>
      <c r="U615" s="44" t="s">
        <v>828</v>
      </c>
      <c r="V615" s="44"/>
      <c r="W615" s="44"/>
      <c r="X615" s="44"/>
      <c r="Y615" s="65">
        <v>15000</v>
      </c>
      <c r="Z615" s="65"/>
      <c r="AA615" s="65">
        <v>0</v>
      </c>
      <c r="AB615" s="65"/>
      <c r="AC615" s="65"/>
      <c r="AD615" s="68">
        <f t="shared" si="9"/>
        <v>0</v>
      </c>
    </row>
    <row r="616" spans="2:30" ht="15" customHeight="1">
      <c r="B616" s="46"/>
      <c r="C616" s="47"/>
      <c r="D616" s="47"/>
      <c r="E616" s="53"/>
      <c r="F616" s="53"/>
      <c r="G616" s="54"/>
      <c r="H616" s="55" t="s">
        <v>829</v>
      </c>
      <c r="I616" s="55"/>
      <c r="J616" s="55"/>
      <c r="K616" s="55"/>
      <c r="L616" s="55"/>
      <c r="M616" s="55"/>
      <c r="N616" s="55"/>
      <c r="O616" s="55"/>
      <c r="P616" s="55"/>
      <c r="Q616" s="49" t="s">
        <v>493</v>
      </c>
      <c r="R616" s="49"/>
      <c r="S616" s="49"/>
      <c r="T616" s="50" t="s">
        <v>1184</v>
      </c>
      <c r="U616" s="49" t="s">
        <v>830</v>
      </c>
      <c r="V616" s="49"/>
      <c r="W616" s="49"/>
      <c r="X616" s="49"/>
      <c r="Y616" s="65">
        <v>15000</v>
      </c>
      <c r="Z616" s="65"/>
      <c r="AA616" s="65">
        <v>0</v>
      </c>
      <c r="AB616" s="65"/>
      <c r="AC616" s="65"/>
      <c r="AD616" s="68">
        <f t="shared" si="9"/>
        <v>0</v>
      </c>
    </row>
    <row r="617" spans="2:30" ht="15" customHeight="1">
      <c r="B617" s="46"/>
      <c r="C617" s="47"/>
      <c r="D617" s="47"/>
      <c r="E617" s="47"/>
      <c r="F617" s="47"/>
      <c r="G617" s="47"/>
      <c r="H617" s="48" t="s">
        <v>532</v>
      </c>
      <c r="I617" s="48"/>
      <c r="J617" s="48"/>
      <c r="K617" s="48"/>
      <c r="L617" s="48"/>
      <c r="M617" s="48"/>
      <c r="N617" s="48"/>
      <c r="O617" s="48"/>
      <c r="P617" s="48"/>
      <c r="Q617" s="49" t="s">
        <v>493</v>
      </c>
      <c r="R617" s="49"/>
      <c r="S617" s="49"/>
      <c r="T617" s="50" t="s">
        <v>1184</v>
      </c>
      <c r="U617" s="49" t="s">
        <v>831</v>
      </c>
      <c r="V617" s="49"/>
      <c r="W617" s="49"/>
      <c r="X617" s="49"/>
      <c r="Y617" s="65">
        <v>15000</v>
      </c>
      <c r="Z617" s="65"/>
      <c r="AA617" s="65">
        <v>0</v>
      </c>
      <c r="AB617" s="65"/>
      <c r="AC617" s="65"/>
      <c r="AD617" s="68">
        <f t="shared" si="9"/>
        <v>0</v>
      </c>
    </row>
    <row r="618" spans="2:30" ht="15" customHeight="1">
      <c r="B618" s="46"/>
      <c r="C618" s="47"/>
      <c r="D618" s="47"/>
      <c r="E618" s="47"/>
      <c r="F618" s="47"/>
      <c r="G618" s="47"/>
      <c r="H618" s="56"/>
      <c r="I618" s="48" t="s">
        <v>358</v>
      </c>
      <c r="J618" s="48"/>
      <c r="K618" s="48"/>
      <c r="L618" s="48"/>
      <c r="M618" s="48"/>
      <c r="N618" s="48"/>
      <c r="O618" s="48"/>
      <c r="P618" s="48"/>
      <c r="Q618" s="57" t="s">
        <v>493</v>
      </c>
      <c r="R618" s="57"/>
      <c r="S618" s="57"/>
      <c r="T618" s="58" t="s">
        <v>1184</v>
      </c>
      <c r="U618" s="57" t="s">
        <v>831</v>
      </c>
      <c r="V618" s="57"/>
      <c r="W618" s="57" t="s">
        <v>491</v>
      </c>
      <c r="X618" s="57"/>
      <c r="Y618" s="65">
        <v>15000</v>
      </c>
      <c r="Z618" s="65"/>
      <c r="AA618" s="65">
        <v>0</v>
      </c>
      <c r="AB618" s="65"/>
      <c r="AC618" s="65"/>
      <c r="AD618" s="68">
        <f t="shared" si="9"/>
        <v>0</v>
      </c>
    </row>
    <row r="619" spans="2:30" ht="15" customHeight="1">
      <c r="B619" s="46"/>
      <c r="C619" s="47"/>
      <c r="D619" s="47"/>
      <c r="E619" s="47"/>
      <c r="F619" s="47"/>
      <c r="G619" s="47"/>
      <c r="H619" s="56"/>
      <c r="I619" s="48" t="s">
        <v>1131</v>
      </c>
      <c r="J619" s="48"/>
      <c r="K619" s="48"/>
      <c r="L619" s="48"/>
      <c r="M619" s="48"/>
      <c r="N619" s="48"/>
      <c r="O619" s="48"/>
      <c r="P619" s="48"/>
      <c r="Q619" s="57" t="s">
        <v>493</v>
      </c>
      <c r="R619" s="57"/>
      <c r="S619" s="57"/>
      <c r="T619" s="58" t="s">
        <v>1184</v>
      </c>
      <c r="U619" s="57" t="s">
        <v>831</v>
      </c>
      <c r="V619" s="57"/>
      <c r="W619" s="57" t="s">
        <v>491</v>
      </c>
      <c r="X619" s="57"/>
      <c r="Y619" s="65">
        <v>15000</v>
      </c>
      <c r="Z619" s="65"/>
      <c r="AA619" s="65">
        <v>0</v>
      </c>
      <c r="AB619" s="65"/>
      <c r="AC619" s="65"/>
      <c r="AD619" s="68">
        <f t="shared" si="9"/>
        <v>0</v>
      </c>
    </row>
    <row r="620" spans="2:30" ht="15" customHeight="1">
      <c r="B620" s="46"/>
      <c r="C620" s="47"/>
      <c r="D620" s="47"/>
      <c r="E620" s="51"/>
      <c r="F620" s="52" t="s">
        <v>832</v>
      </c>
      <c r="G620" s="52"/>
      <c r="H620" s="52"/>
      <c r="I620" s="52"/>
      <c r="J620" s="52"/>
      <c r="K620" s="52"/>
      <c r="L620" s="52"/>
      <c r="M620" s="52"/>
      <c r="N620" s="52"/>
      <c r="O620" s="52"/>
      <c r="P620" s="52"/>
      <c r="Q620" s="44" t="s">
        <v>493</v>
      </c>
      <c r="R620" s="44"/>
      <c r="S620" s="44"/>
      <c r="T620" s="45" t="s">
        <v>1184</v>
      </c>
      <c r="U620" s="44" t="s">
        <v>833</v>
      </c>
      <c r="V620" s="44"/>
      <c r="W620" s="44"/>
      <c r="X620" s="44"/>
      <c r="Y620" s="65">
        <v>216000</v>
      </c>
      <c r="Z620" s="65"/>
      <c r="AA620" s="65">
        <v>0</v>
      </c>
      <c r="AB620" s="65"/>
      <c r="AC620" s="65"/>
      <c r="AD620" s="68">
        <f t="shared" si="9"/>
        <v>0</v>
      </c>
    </row>
    <row r="621" spans="2:30" ht="15" customHeight="1">
      <c r="B621" s="46"/>
      <c r="C621" s="47"/>
      <c r="D621" s="47"/>
      <c r="E621" s="53"/>
      <c r="F621" s="53"/>
      <c r="G621" s="54"/>
      <c r="H621" s="55" t="s">
        <v>834</v>
      </c>
      <c r="I621" s="55"/>
      <c r="J621" s="55"/>
      <c r="K621" s="55"/>
      <c r="L621" s="55"/>
      <c r="M621" s="55"/>
      <c r="N621" s="55"/>
      <c r="O621" s="55"/>
      <c r="P621" s="55"/>
      <c r="Q621" s="49" t="s">
        <v>493</v>
      </c>
      <c r="R621" s="49"/>
      <c r="S621" s="49"/>
      <c r="T621" s="50" t="s">
        <v>1184</v>
      </c>
      <c r="U621" s="49" t="s">
        <v>835</v>
      </c>
      <c r="V621" s="49"/>
      <c r="W621" s="49"/>
      <c r="X621" s="49"/>
      <c r="Y621" s="65">
        <v>216000</v>
      </c>
      <c r="Z621" s="65"/>
      <c r="AA621" s="65">
        <v>0</v>
      </c>
      <c r="AB621" s="65"/>
      <c r="AC621" s="65"/>
      <c r="AD621" s="68">
        <f t="shared" si="9"/>
        <v>0</v>
      </c>
    </row>
    <row r="622" spans="2:30" ht="15" customHeight="1">
      <c r="B622" s="46"/>
      <c r="C622" s="47"/>
      <c r="D622" s="47"/>
      <c r="E622" s="47"/>
      <c r="F622" s="47"/>
      <c r="G622" s="47"/>
      <c r="H622" s="48" t="s">
        <v>416</v>
      </c>
      <c r="I622" s="48"/>
      <c r="J622" s="48"/>
      <c r="K622" s="48"/>
      <c r="L622" s="48"/>
      <c r="M622" s="48"/>
      <c r="N622" s="48"/>
      <c r="O622" s="48"/>
      <c r="P622" s="48"/>
      <c r="Q622" s="49" t="s">
        <v>493</v>
      </c>
      <c r="R622" s="49"/>
      <c r="S622" s="49"/>
      <c r="T622" s="50" t="s">
        <v>1184</v>
      </c>
      <c r="U622" s="49" t="s">
        <v>836</v>
      </c>
      <c r="V622" s="49"/>
      <c r="W622" s="49"/>
      <c r="X622" s="49"/>
      <c r="Y622" s="65">
        <v>216000</v>
      </c>
      <c r="Z622" s="65"/>
      <c r="AA622" s="65">
        <v>0</v>
      </c>
      <c r="AB622" s="65"/>
      <c r="AC622" s="65"/>
      <c r="AD622" s="68">
        <f t="shared" si="9"/>
        <v>0</v>
      </c>
    </row>
    <row r="623" spans="2:30" ht="15" customHeight="1">
      <c r="B623" s="46"/>
      <c r="C623" s="47"/>
      <c r="D623" s="47"/>
      <c r="E623" s="47"/>
      <c r="F623" s="47"/>
      <c r="G623" s="47"/>
      <c r="H623" s="56"/>
      <c r="I623" s="48" t="s">
        <v>381</v>
      </c>
      <c r="J623" s="48"/>
      <c r="K623" s="48"/>
      <c r="L623" s="48"/>
      <c r="M623" s="48"/>
      <c r="N623" s="48"/>
      <c r="O623" s="48"/>
      <c r="P623" s="48"/>
      <c r="Q623" s="57" t="s">
        <v>493</v>
      </c>
      <c r="R623" s="57"/>
      <c r="S623" s="57"/>
      <c r="T623" s="58" t="s">
        <v>1184</v>
      </c>
      <c r="U623" s="57" t="s">
        <v>836</v>
      </c>
      <c r="V623" s="57"/>
      <c r="W623" s="57" t="s">
        <v>678</v>
      </c>
      <c r="X623" s="57"/>
      <c r="Y623" s="65">
        <v>216000</v>
      </c>
      <c r="Z623" s="65"/>
      <c r="AA623" s="65">
        <v>0</v>
      </c>
      <c r="AB623" s="65"/>
      <c r="AC623" s="65"/>
      <c r="AD623" s="68">
        <f t="shared" si="9"/>
        <v>0</v>
      </c>
    </row>
    <row r="624" spans="2:30" ht="15" customHeight="1">
      <c r="B624" s="46"/>
      <c r="C624" s="47"/>
      <c r="D624" s="47"/>
      <c r="E624" s="47"/>
      <c r="F624" s="47"/>
      <c r="G624" s="47"/>
      <c r="H624" s="56"/>
      <c r="I624" s="48" t="s">
        <v>1131</v>
      </c>
      <c r="J624" s="48"/>
      <c r="K624" s="48"/>
      <c r="L624" s="48"/>
      <c r="M624" s="48"/>
      <c r="N624" s="48"/>
      <c r="O624" s="48"/>
      <c r="P624" s="48"/>
      <c r="Q624" s="57" t="s">
        <v>493</v>
      </c>
      <c r="R624" s="57"/>
      <c r="S624" s="57"/>
      <c r="T624" s="58" t="s">
        <v>1184</v>
      </c>
      <c r="U624" s="57" t="s">
        <v>836</v>
      </c>
      <c r="V624" s="57"/>
      <c r="W624" s="57" t="s">
        <v>678</v>
      </c>
      <c r="X624" s="57"/>
      <c r="Y624" s="65">
        <v>216000</v>
      </c>
      <c r="Z624" s="65"/>
      <c r="AA624" s="65">
        <v>0</v>
      </c>
      <c r="AB624" s="65"/>
      <c r="AC624" s="65"/>
      <c r="AD624" s="68">
        <f t="shared" si="9"/>
        <v>0</v>
      </c>
    </row>
    <row r="625" spans="2:30" ht="15" customHeight="1">
      <c r="B625" s="42"/>
      <c r="C625" s="43" t="s">
        <v>412</v>
      </c>
      <c r="D625" s="43"/>
      <c r="E625" s="43"/>
      <c r="F625" s="43"/>
      <c r="G625" s="43"/>
      <c r="H625" s="43"/>
      <c r="I625" s="43"/>
      <c r="J625" s="43"/>
      <c r="K625" s="43"/>
      <c r="L625" s="43"/>
      <c r="M625" s="43"/>
      <c r="N625" s="43"/>
      <c r="O625" s="43"/>
      <c r="P625" s="43"/>
      <c r="Q625" s="44" t="s">
        <v>493</v>
      </c>
      <c r="R625" s="44"/>
      <c r="S625" s="44"/>
      <c r="T625" s="45" t="s">
        <v>1185</v>
      </c>
      <c r="U625" s="44"/>
      <c r="V625" s="44"/>
      <c r="W625" s="44"/>
      <c r="X625" s="44"/>
      <c r="Y625" s="65">
        <v>15835245</v>
      </c>
      <c r="Z625" s="65"/>
      <c r="AA625" s="65">
        <v>6030148.0300000003</v>
      </c>
      <c r="AB625" s="65"/>
      <c r="AC625" s="65"/>
      <c r="AD625" s="68">
        <f t="shared" si="9"/>
        <v>38.080547727553316</v>
      </c>
    </row>
    <row r="626" spans="2:30" ht="15" customHeight="1">
      <c r="B626" s="46"/>
      <c r="C626" s="47"/>
      <c r="D626" s="48" t="s">
        <v>413</v>
      </c>
      <c r="E626" s="48"/>
      <c r="F626" s="48"/>
      <c r="G626" s="48"/>
      <c r="H626" s="48"/>
      <c r="I626" s="48"/>
      <c r="J626" s="48"/>
      <c r="K626" s="48"/>
      <c r="L626" s="48"/>
      <c r="M626" s="48"/>
      <c r="N626" s="48"/>
      <c r="O626" s="48"/>
      <c r="P626" s="48"/>
      <c r="Q626" s="49" t="s">
        <v>493</v>
      </c>
      <c r="R626" s="49"/>
      <c r="S626" s="49"/>
      <c r="T626" s="50" t="s">
        <v>1186</v>
      </c>
      <c r="U626" s="49"/>
      <c r="V626" s="49"/>
      <c r="W626" s="49"/>
      <c r="X626" s="49"/>
      <c r="Y626" s="65">
        <v>3200000</v>
      </c>
      <c r="Z626" s="65"/>
      <c r="AA626" s="65">
        <v>1541186</v>
      </c>
      <c r="AB626" s="65"/>
      <c r="AC626" s="65"/>
      <c r="AD626" s="68">
        <f t="shared" si="9"/>
        <v>48.162062500000005</v>
      </c>
    </row>
    <row r="627" spans="2:30" ht="15" customHeight="1">
      <c r="B627" s="46"/>
      <c r="C627" s="47"/>
      <c r="D627" s="47"/>
      <c r="E627" s="51"/>
      <c r="F627" s="52" t="s">
        <v>837</v>
      </c>
      <c r="G627" s="52"/>
      <c r="H627" s="52"/>
      <c r="I627" s="52"/>
      <c r="J627" s="52"/>
      <c r="K627" s="52"/>
      <c r="L627" s="52"/>
      <c r="M627" s="52"/>
      <c r="N627" s="52"/>
      <c r="O627" s="52"/>
      <c r="P627" s="52"/>
      <c r="Q627" s="44" t="s">
        <v>493</v>
      </c>
      <c r="R627" s="44"/>
      <c r="S627" s="44"/>
      <c r="T627" s="45" t="s">
        <v>1186</v>
      </c>
      <c r="U627" s="44" t="s">
        <v>838</v>
      </c>
      <c r="V627" s="44"/>
      <c r="W627" s="44"/>
      <c r="X627" s="44"/>
      <c r="Y627" s="65">
        <v>3200000</v>
      </c>
      <c r="Z627" s="65"/>
      <c r="AA627" s="65">
        <v>1541186</v>
      </c>
      <c r="AB627" s="65"/>
      <c r="AC627" s="65"/>
      <c r="AD627" s="68">
        <f t="shared" si="9"/>
        <v>48.162062500000005</v>
      </c>
    </row>
    <row r="628" spans="2:30" ht="15" customHeight="1">
      <c r="B628" s="46"/>
      <c r="C628" s="47"/>
      <c r="D628" s="47"/>
      <c r="E628" s="53"/>
      <c r="F628" s="53"/>
      <c r="G628" s="54"/>
      <c r="H628" s="55" t="s">
        <v>839</v>
      </c>
      <c r="I628" s="55"/>
      <c r="J628" s="55"/>
      <c r="K628" s="55"/>
      <c r="L628" s="55"/>
      <c r="M628" s="55"/>
      <c r="N628" s="55"/>
      <c r="O628" s="55"/>
      <c r="P628" s="55"/>
      <c r="Q628" s="49" t="s">
        <v>493</v>
      </c>
      <c r="R628" s="49"/>
      <c r="S628" s="49"/>
      <c r="T628" s="50" t="s">
        <v>1186</v>
      </c>
      <c r="U628" s="49" t="s">
        <v>840</v>
      </c>
      <c r="V628" s="49"/>
      <c r="W628" s="49"/>
      <c r="X628" s="49"/>
      <c r="Y628" s="65">
        <v>3200000</v>
      </c>
      <c r="Z628" s="65"/>
      <c r="AA628" s="65">
        <v>1541186</v>
      </c>
      <c r="AB628" s="65"/>
      <c r="AC628" s="65"/>
      <c r="AD628" s="68">
        <f t="shared" si="9"/>
        <v>48.162062500000005</v>
      </c>
    </row>
    <row r="629" spans="2:30" ht="15" customHeight="1">
      <c r="B629" s="46"/>
      <c r="C629" s="47"/>
      <c r="D629" s="47"/>
      <c r="E629" s="47"/>
      <c r="F629" s="47"/>
      <c r="G629" s="47"/>
      <c r="H629" s="48" t="s">
        <v>416</v>
      </c>
      <c r="I629" s="48"/>
      <c r="J629" s="48"/>
      <c r="K629" s="48"/>
      <c r="L629" s="48"/>
      <c r="M629" s="48"/>
      <c r="N629" s="48"/>
      <c r="O629" s="48"/>
      <c r="P629" s="48"/>
      <c r="Q629" s="49" t="s">
        <v>493</v>
      </c>
      <c r="R629" s="49"/>
      <c r="S629" s="49"/>
      <c r="T629" s="50" t="s">
        <v>1186</v>
      </c>
      <c r="U629" s="49" t="s">
        <v>841</v>
      </c>
      <c r="V629" s="49"/>
      <c r="W629" s="49"/>
      <c r="X629" s="49"/>
      <c r="Y629" s="65">
        <v>3200000</v>
      </c>
      <c r="Z629" s="65"/>
      <c r="AA629" s="65">
        <v>1541186</v>
      </c>
      <c r="AB629" s="65"/>
      <c r="AC629" s="65"/>
      <c r="AD629" s="68">
        <f t="shared" si="9"/>
        <v>48.162062500000005</v>
      </c>
    </row>
    <row r="630" spans="2:30" ht="15" customHeight="1">
      <c r="B630" s="46"/>
      <c r="C630" s="47"/>
      <c r="D630" s="47"/>
      <c r="E630" s="47"/>
      <c r="F630" s="47"/>
      <c r="G630" s="47"/>
      <c r="H630" s="56"/>
      <c r="I630" s="48" t="s">
        <v>414</v>
      </c>
      <c r="J630" s="48"/>
      <c r="K630" s="48"/>
      <c r="L630" s="48"/>
      <c r="M630" s="48"/>
      <c r="N630" s="48"/>
      <c r="O630" s="48"/>
      <c r="P630" s="48"/>
      <c r="Q630" s="57" t="s">
        <v>493</v>
      </c>
      <c r="R630" s="57"/>
      <c r="S630" s="57"/>
      <c r="T630" s="58" t="s">
        <v>1186</v>
      </c>
      <c r="U630" s="57" t="s">
        <v>841</v>
      </c>
      <c r="V630" s="57"/>
      <c r="W630" s="57" t="s">
        <v>842</v>
      </c>
      <c r="X630" s="57"/>
      <c r="Y630" s="65">
        <v>3200000</v>
      </c>
      <c r="Z630" s="65"/>
      <c r="AA630" s="65">
        <v>1541186</v>
      </c>
      <c r="AB630" s="65"/>
      <c r="AC630" s="65"/>
      <c r="AD630" s="68">
        <f t="shared" si="9"/>
        <v>48.162062500000005</v>
      </c>
    </row>
    <row r="631" spans="2:30" ht="15" customHeight="1">
      <c r="B631" s="46"/>
      <c r="C631" s="47"/>
      <c r="D631" s="47"/>
      <c r="E631" s="47"/>
      <c r="F631" s="47"/>
      <c r="G631" s="47"/>
      <c r="H631" s="56"/>
      <c r="I631" s="48" t="s">
        <v>1131</v>
      </c>
      <c r="J631" s="48"/>
      <c r="K631" s="48"/>
      <c r="L631" s="48"/>
      <c r="M631" s="48"/>
      <c r="N631" s="48"/>
      <c r="O631" s="48"/>
      <c r="P631" s="48"/>
      <c r="Q631" s="57" t="s">
        <v>493</v>
      </c>
      <c r="R631" s="57"/>
      <c r="S631" s="57"/>
      <c r="T631" s="58" t="s">
        <v>1186</v>
      </c>
      <c r="U631" s="57" t="s">
        <v>841</v>
      </c>
      <c r="V631" s="57"/>
      <c r="W631" s="57" t="s">
        <v>842</v>
      </c>
      <c r="X631" s="57"/>
      <c r="Y631" s="65">
        <v>3200000</v>
      </c>
      <c r="Z631" s="65"/>
      <c r="AA631" s="65">
        <v>1541186</v>
      </c>
      <c r="AB631" s="65"/>
      <c r="AC631" s="65"/>
      <c r="AD631" s="68">
        <f t="shared" si="9"/>
        <v>48.162062500000005</v>
      </c>
    </row>
    <row r="632" spans="2:30" ht="15" customHeight="1">
      <c r="B632" s="46"/>
      <c r="C632" s="47"/>
      <c r="D632" s="48" t="s">
        <v>415</v>
      </c>
      <c r="E632" s="48"/>
      <c r="F632" s="48"/>
      <c r="G632" s="48"/>
      <c r="H632" s="48"/>
      <c r="I632" s="48"/>
      <c r="J632" s="48"/>
      <c r="K632" s="48"/>
      <c r="L632" s="48"/>
      <c r="M632" s="48"/>
      <c r="N632" s="48"/>
      <c r="O632" s="48"/>
      <c r="P632" s="48"/>
      <c r="Q632" s="49" t="s">
        <v>493</v>
      </c>
      <c r="R632" s="49"/>
      <c r="S632" s="49"/>
      <c r="T632" s="50" t="s">
        <v>1187</v>
      </c>
      <c r="U632" s="49"/>
      <c r="V632" s="49"/>
      <c r="W632" s="49"/>
      <c r="X632" s="49"/>
      <c r="Y632" s="65">
        <v>7424525</v>
      </c>
      <c r="Z632" s="65"/>
      <c r="AA632" s="65">
        <v>2425736.14</v>
      </c>
      <c r="AB632" s="65"/>
      <c r="AC632" s="65"/>
      <c r="AD632" s="68">
        <f t="shared" si="9"/>
        <v>32.671937127290974</v>
      </c>
    </row>
    <row r="633" spans="2:30" ht="15" customHeight="1">
      <c r="B633" s="46"/>
      <c r="C633" s="47"/>
      <c r="D633" s="47"/>
      <c r="E633" s="51"/>
      <c r="F633" s="52" t="s">
        <v>837</v>
      </c>
      <c r="G633" s="52"/>
      <c r="H633" s="52"/>
      <c r="I633" s="52"/>
      <c r="J633" s="52"/>
      <c r="K633" s="52"/>
      <c r="L633" s="52"/>
      <c r="M633" s="52"/>
      <c r="N633" s="52"/>
      <c r="O633" s="52"/>
      <c r="P633" s="52"/>
      <c r="Q633" s="44" t="s">
        <v>493</v>
      </c>
      <c r="R633" s="44"/>
      <c r="S633" s="44"/>
      <c r="T633" s="45" t="s">
        <v>1187</v>
      </c>
      <c r="U633" s="44" t="s">
        <v>838</v>
      </c>
      <c r="V633" s="44"/>
      <c r="W633" s="44"/>
      <c r="X633" s="44"/>
      <c r="Y633" s="65">
        <v>7424525</v>
      </c>
      <c r="Z633" s="65"/>
      <c r="AA633" s="65">
        <v>2425736.14</v>
      </c>
      <c r="AB633" s="65"/>
      <c r="AC633" s="65"/>
      <c r="AD633" s="68">
        <f t="shared" si="9"/>
        <v>32.671937127290974</v>
      </c>
    </row>
    <row r="634" spans="2:30" ht="15" customHeight="1">
      <c r="B634" s="46"/>
      <c r="C634" s="47"/>
      <c r="D634" s="47"/>
      <c r="E634" s="53"/>
      <c r="F634" s="53"/>
      <c r="G634" s="54"/>
      <c r="H634" s="55" t="s">
        <v>843</v>
      </c>
      <c r="I634" s="55"/>
      <c r="J634" s="55"/>
      <c r="K634" s="55"/>
      <c r="L634" s="55"/>
      <c r="M634" s="55"/>
      <c r="N634" s="55"/>
      <c r="O634" s="55"/>
      <c r="P634" s="55"/>
      <c r="Q634" s="49" t="s">
        <v>493</v>
      </c>
      <c r="R634" s="49"/>
      <c r="S634" s="49"/>
      <c r="T634" s="50" t="s">
        <v>1187</v>
      </c>
      <c r="U634" s="49" t="s">
        <v>844</v>
      </c>
      <c r="V634" s="49"/>
      <c r="W634" s="49"/>
      <c r="X634" s="49"/>
      <c r="Y634" s="65">
        <v>6214650</v>
      </c>
      <c r="Z634" s="65"/>
      <c r="AA634" s="65">
        <v>1980563.68</v>
      </c>
      <c r="AB634" s="65"/>
      <c r="AC634" s="65"/>
      <c r="AD634" s="68">
        <f t="shared" si="9"/>
        <v>31.869271479487981</v>
      </c>
    </row>
    <row r="635" spans="2:30" ht="15" customHeight="1">
      <c r="B635" s="46"/>
      <c r="C635" s="47"/>
      <c r="D635" s="47"/>
      <c r="E635" s="47"/>
      <c r="F635" s="47"/>
      <c r="G635" s="47"/>
      <c r="H635" s="48" t="s">
        <v>845</v>
      </c>
      <c r="I635" s="48"/>
      <c r="J635" s="48"/>
      <c r="K635" s="48"/>
      <c r="L635" s="48"/>
      <c r="M635" s="48"/>
      <c r="N635" s="48"/>
      <c r="O635" s="48"/>
      <c r="P635" s="48"/>
      <c r="Q635" s="49" t="s">
        <v>493</v>
      </c>
      <c r="R635" s="49"/>
      <c r="S635" s="49"/>
      <c r="T635" s="50" t="s">
        <v>1187</v>
      </c>
      <c r="U635" s="49" t="s">
        <v>846</v>
      </c>
      <c r="V635" s="49"/>
      <c r="W635" s="49"/>
      <c r="X635" s="49"/>
      <c r="Y635" s="65">
        <v>6214650</v>
      </c>
      <c r="Z635" s="65"/>
      <c r="AA635" s="65">
        <v>1980563.68</v>
      </c>
      <c r="AB635" s="65"/>
      <c r="AC635" s="65"/>
      <c r="AD635" s="68">
        <f t="shared" si="9"/>
        <v>31.869271479487981</v>
      </c>
    </row>
    <row r="636" spans="2:30" ht="15" customHeight="1">
      <c r="B636" s="46"/>
      <c r="C636" s="47"/>
      <c r="D636" s="47"/>
      <c r="E636" s="47"/>
      <c r="F636" s="47"/>
      <c r="G636" s="47"/>
      <c r="H636" s="56"/>
      <c r="I636" s="48" t="s">
        <v>370</v>
      </c>
      <c r="J636" s="48"/>
      <c r="K636" s="48"/>
      <c r="L636" s="48"/>
      <c r="M636" s="48"/>
      <c r="N636" s="48"/>
      <c r="O636" s="48"/>
      <c r="P636" s="48"/>
      <c r="Q636" s="57" t="s">
        <v>493</v>
      </c>
      <c r="R636" s="57"/>
      <c r="S636" s="57"/>
      <c r="T636" s="58" t="s">
        <v>1187</v>
      </c>
      <c r="U636" s="57" t="s">
        <v>846</v>
      </c>
      <c r="V636" s="57"/>
      <c r="W636" s="57" t="s">
        <v>598</v>
      </c>
      <c r="X636" s="57"/>
      <c r="Y636" s="65">
        <v>4536098.3</v>
      </c>
      <c r="Z636" s="65"/>
      <c r="AA636" s="65">
        <v>1505510.05</v>
      </c>
      <c r="AB636" s="65"/>
      <c r="AC636" s="65"/>
      <c r="AD636" s="68">
        <f t="shared" si="9"/>
        <v>33.189537581229231</v>
      </c>
    </row>
    <row r="637" spans="2:30" ht="15" customHeight="1">
      <c r="B637" s="46"/>
      <c r="C637" s="47"/>
      <c r="D637" s="47"/>
      <c r="E637" s="47"/>
      <c r="F637" s="47"/>
      <c r="G637" s="47"/>
      <c r="H637" s="56"/>
      <c r="I637" s="48" t="s">
        <v>1155</v>
      </c>
      <c r="J637" s="48"/>
      <c r="K637" s="48"/>
      <c r="L637" s="48"/>
      <c r="M637" s="48"/>
      <c r="N637" s="48"/>
      <c r="O637" s="48"/>
      <c r="P637" s="48"/>
      <c r="Q637" s="57" t="s">
        <v>493</v>
      </c>
      <c r="R637" s="57"/>
      <c r="S637" s="57"/>
      <c r="T637" s="58" t="s">
        <v>1187</v>
      </c>
      <c r="U637" s="57" t="s">
        <v>846</v>
      </c>
      <c r="V637" s="57"/>
      <c r="W637" s="57" t="s">
        <v>598</v>
      </c>
      <c r="X637" s="57"/>
      <c r="Y637" s="65">
        <v>4536098.3</v>
      </c>
      <c r="Z637" s="65"/>
      <c r="AA637" s="65">
        <v>1505510.05</v>
      </c>
      <c r="AB637" s="65"/>
      <c r="AC637" s="65"/>
      <c r="AD637" s="68">
        <f t="shared" si="9"/>
        <v>33.189537581229231</v>
      </c>
    </row>
    <row r="638" spans="2:30" ht="15" customHeight="1">
      <c r="B638" s="46"/>
      <c r="C638" s="47"/>
      <c r="D638" s="47"/>
      <c r="E638" s="47"/>
      <c r="F638" s="47"/>
      <c r="G638" s="47"/>
      <c r="H638" s="47"/>
      <c r="I638" s="48" t="s">
        <v>1188</v>
      </c>
      <c r="J638" s="48"/>
      <c r="K638" s="48"/>
      <c r="L638" s="48"/>
      <c r="M638" s="48"/>
      <c r="N638" s="48"/>
      <c r="O638" s="48"/>
      <c r="P638" s="48"/>
      <c r="Q638" s="57" t="s">
        <v>493</v>
      </c>
      <c r="R638" s="57"/>
      <c r="S638" s="57"/>
      <c r="T638" s="58" t="s">
        <v>1187</v>
      </c>
      <c r="U638" s="57" t="s">
        <v>846</v>
      </c>
      <c r="V638" s="57"/>
      <c r="W638" s="57" t="s">
        <v>598</v>
      </c>
      <c r="X638" s="57"/>
      <c r="Y638" s="65">
        <v>4536098.3</v>
      </c>
      <c r="Z638" s="65"/>
      <c r="AA638" s="65">
        <v>1505510.05</v>
      </c>
      <c r="AB638" s="65"/>
      <c r="AC638" s="65"/>
      <c r="AD638" s="68">
        <f t="shared" si="9"/>
        <v>33.189537581229231</v>
      </c>
    </row>
    <row r="639" spans="2:30" ht="15" customHeight="1">
      <c r="B639" s="46"/>
      <c r="C639" s="47"/>
      <c r="D639" s="47"/>
      <c r="E639" s="47"/>
      <c r="F639" s="47"/>
      <c r="G639" s="47"/>
      <c r="H639" s="56"/>
      <c r="I639" s="48" t="s">
        <v>372</v>
      </c>
      <c r="J639" s="48"/>
      <c r="K639" s="48"/>
      <c r="L639" s="48"/>
      <c r="M639" s="48"/>
      <c r="N639" s="48"/>
      <c r="O639" s="48"/>
      <c r="P639" s="48"/>
      <c r="Q639" s="57" t="s">
        <v>493</v>
      </c>
      <c r="R639" s="57"/>
      <c r="S639" s="57"/>
      <c r="T639" s="58" t="s">
        <v>1187</v>
      </c>
      <c r="U639" s="57" t="s">
        <v>846</v>
      </c>
      <c r="V639" s="57"/>
      <c r="W639" s="57" t="s">
        <v>599</v>
      </c>
      <c r="X639" s="57"/>
      <c r="Y639" s="65">
        <v>1369901.7</v>
      </c>
      <c r="Z639" s="65"/>
      <c r="AA639" s="65">
        <v>410453.98</v>
      </c>
      <c r="AB639" s="65"/>
      <c r="AC639" s="65"/>
      <c r="AD639" s="68">
        <f t="shared" si="9"/>
        <v>29.962294374844561</v>
      </c>
    </row>
    <row r="640" spans="2:30" ht="15" customHeight="1">
      <c r="B640" s="46"/>
      <c r="C640" s="47"/>
      <c r="D640" s="47"/>
      <c r="E640" s="47"/>
      <c r="F640" s="47"/>
      <c r="G640" s="47"/>
      <c r="H640" s="56"/>
      <c r="I640" s="48" t="s">
        <v>1155</v>
      </c>
      <c r="J640" s="48"/>
      <c r="K640" s="48"/>
      <c r="L640" s="48"/>
      <c r="M640" s="48"/>
      <c r="N640" s="48"/>
      <c r="O640" s="48"/>
      <c r="P640" s="48"/>
      <c r="Q640" s="57" t="s">
        <v>493</v>
      </c>
      <c r="R640" s="57"/>
      <c r="S640" s="57"/>
      <c r="T640" s="58" t="s">
        <v>1187</v>
      </c>
      <c r="U640" s="57" t="s">
        <v>846</v>
      </c>
      <c r="V640" s="57"/>
      <c r="W640" s="57" t="s">
        <v>599</v>
      </c>
      <c r="X640" s="57"/>
      <c r="Y640" s="65">
        <v>1369901.7</v>
      </c>
      <c r="Z640" s="65"/>
      <c r="AA640" s="65">
        <v>410453.98</v>
      </c>
      <c r="AB640" s="65"/>
      <c r="AC640" s="65"/>
      <c r="AD640" s="68">
        <f t="shared" si="9"/>
        <v>29.962294374844561</v>
      </c>
    </row>
    <row r="641" spans="2:30" ht="15" customHeight="1">
      <c r="B641" s="46"/>
      <c r="C641" s="47"/>
      <c r="D641" s="47"/>
      <c r="E641" s="47"/>
      <c r="F641" s="47"/>
      <c r="G641" s="47"/>
      <c r="H641" s="47"/>
      <c r="I641" s="48" t="s">
        <v>1188</v>
      </c>
      <c r="J641" s="48"/>
      <c r="K641" s="48"/>
      <c r="L641" s="48"/>
      <c r="M641" s="48"/>
      <c r="N641" s="48"/>
      <c r="O641" s="48"/>
      <c r="P641" s="48"/>
      <c r="Q641" s="57" t="s">
        <v>493</v>
      </c>
      <c r="R641" s="57"/>
      <c r="S641" s="57"/>
      <c r="T641" s="58" t="s">
        <v>1187</v>
      </c>
      <c r="U641" s="57" t="s">
        <v>846</v>
      </c>
      <c r="V641" s="57"/>
      <c r="W641" s="57" t="s">
        <v>599</v>
      </c>
      <c r="X641" s="57"/>
      <c r="Y641" s="65">
        <v>1369901.7</v>
      </c>
      <c r="Z641" s="65"/>
      <c r="AA641" s="65">
        <v>410453.98</v>
      </c>
      <c r="AB641" s="65"/>
      <c r="AC641" s="65"/>
      <c r="AD641" s="68">
        <f t="shared" si="9"/>
        <v>29.962294374844561</v>
      </c>
    </row>
    <row r="642" spans="2:30" ht="15" customHeight="1">
      <c r="B642" s="46"/>
      <c r="C642" s="47"/>
      <c r="D642" s="47"/>
      <c r="E642" s="47"/>
      <c r="F642" s="47"/>
      <c r="G642" s="47"/>
      <c r="H642" s="56"/>
      <c r="I642" s="48" t="s">
        <v>358</v>
      </c>
      <c r="J642" s="48"/>
      <c r="K642" s="48"/>
      <c r="L642" s="48"/>
      <c r="M642" s="48"/>
      <c r="N642" s="48"/>
      <c r="O642" s="48"/>
      <c r="P642" s="48"/>
      <c r="Q642" s="57" t="s">
        <v>493</v>
      </c>
      <c r="R642" s="57"/>
      <c r="S642" s="57"/>
      <c r="T642" s="58" t="s">
        <v>1187</v>
      </c>
      <c r="U642" s="57" t="s">
        <v>846</v>
      </c>
      <c r="V642" s="57"/>
      <c r="W642" s="57" t="s">
        <v>491</v>
      </c>
      <c r="X642" s="57"/>
      <c r="Y642" s="65">
        <v>308650</v>
      </c>
      <c r="Z642" s="65"/>
      <c r="AA642" s="65">
        <v>64599.65</v>
      </c>
      <c r="AB642" s="65"/>
      <c r="AC642" s="65"/>
      <c r="AD642" s="68">
        <f t="shared" si="9"/>
        <v>20.929742426696908</v>
      </c>
    </row>
    <row r="643" spans="2:30" ht="15" customHeight="1">
      <c r="B643" s="46"/>
      <c r="C643" s="47"/>
      <c r="D643" s="47"/>
      <c r="E643" s="47"/>
      <c r="F643" s="47"/>
      <c r="G643" s="47"/>
      <c r="H643" s="56"/>
      <c r="I643" s="48" t="s">
        <v>1155</v>
      </c>
      <c r="J643" s="48"/>
      <c r="K643" s="48"/>
      <c r="L643" s="48"/>
      <c r="M643" s="48"/>
      <c r="N643" s="48"/>
      <c r="O643" s="48"/>
      <c r="P643" s="48"/>
      <c r="Q643" s="57" t="s">
        <v>493</v>
      </c>
      <c r="R643" s="57"/>
      <c r="S643" s="57"/>
      <c r="T643" s="58" t="s">
        <v>1187</v>
      </c>
      <c r="U643" s="57" t="s">
        <v>846</v>
      </c>
      <c r="V643" s="57"/>
      <c r="W643" s="57" t="s">
        <v>491</v>
      </c>
      <c r="X643" s="57"/>
      <c r="Y643" s="65">
        <v>308650</v>
      </c>
      <c r="Z643" s="65"/>
      <c r="AA643" s="65">
        <v>64599.65</v>
      </c>
      <c r="AB643" s="65"/>
      <c r="AC643" s="65"/>
      <c r="AD643" s="68">
        <f t="shared" si="9"/>
        <v>20.929742426696908</v>
      </c>
    </row>
    <row r="644" spans="2:30" ht="15" customHeight="1">
      <c r="B644" s="46"/>
      <c r="C644" s="47"/>
      <c r="D644" s="47"/>
      <c r="E644" s="47"/>
      <c r="F644" s="47"/>
      <c r="G644" s="47"/>
      <c r="H644" s="47"/>
      <c r="I644" s="48" t="s">
        <v>1188</v>
      </c>
      <c r="J644" s="48"/>
      <c r="K644" s="48"/>
      <c r="L644" s="48"/>
      <c r="M644" s="48"/>
      <c r="N644" s="48"/>
      <c r="O644" s="48"/>
      <c r="P644" s="48"/>
      <c r="Q644" s="57" t="s">
        <v>493</v>
      </c>
      <c r="R644" s="57"/>
      <c r="S644" s="57"/>
      <c r="T644" s="58" t="s">
        <v>1187</v>
      </c>
      <c r="U644" s="57" t="s">
        <v>846</v>
      </c>
      <c r="V644" s="57"/>
      <c r="W644" s="57" t="s">
        <v>491</v>
      </c>
      <c r="X644" s="57"/>
      <c r="Y644" s="65">
        <v>308650</v>
      </c>
      <c r="Z644" s="65"/>
      <c r="AA644" s="65">
        <v>64599.65</v>
      </c>
      <c r="AB644" s="65"/>
      <c r="AC644" s="65"/>
      <c r="AD644" s="68">
        <f t="shared" si="9"/>
        <v>20.929742426696908</v>
      </c>
    </row>
    <row r="645" spans="2:30" ht="15" customHeight="1">
      <c r="B645" s="46"/>
      <c r="C645" s="47"/>
      <c r="D645" s="47"/>
      <c r="E645" s="53"/>
      <c r="F645" s="53"/>
      <c r="G645" s="54"/>
      <c r="H645" s="55" t="s">
        <v>847</v>
      </c>
      <c r="I645" s="55"/>
      <c r="J645" s="55"/>
      <c r="K645" s="55"/>
      <c r="L645" s="55"/>
      <c r="M645" s="55"/>
      <c r="N645" s="55"/>
      <c r="O645" s="55"/>
      <c r="P645" s="55"/>
      <c r="Q645" s="49" t="s">
        <v>493</v>
      </c>
      <c r="R645" s="49"/>
      <c r="S645" s="49"/>
      <c r="T645" s="50" t="s">
        <v>1187</v>
      </c>
      <c r="U645" s="49" t="s">
        <v>848</v>
      </c>
      <c r="V645" s="49"/>
      <c r="W645" s="49"/>
      <c r="X645" s="49"/>
      <c r="Y645" s="65">
        <v>1209875</v>
      </c>
      <c r="Z645" s="65"/>
      <c r="AA645" s="65">
        <v>445172.46</v>
      </c>
      <c r="AB645" s="65"/>
      <c r="AC645" s="65"/>
      <c r="AD645" s="68">
        <f t="shared" si="9"/>
        <v>36.794913524124397</v>
      </c>
    </row>
    <row r="646" spans="2:30" ht="15" customHeight="1">
      <c r="B646" s="46"/>
      <c r="C646" s="47"/>
      <c r="D646" s="47"/>
      <c r="E646" s="47"/>
      <c r="F646" s="47"/>
      <c r="G646" s="47"/>
      <c r="H646" s="48" t="s">
        <v>849</v>
      </c>
      <c r="I646" s="48"/>
      <c r="J646" s="48"/>
      <c r="K646" s="48"/>
      <c r="L646" s="48"/>
      <c r="M646" s="48"/>
      <c r="N646" s="48"/>
      <c r="O646" s="48"/>
      <c r="P646" s="48"/>
      <c r="Q646" s="49" t="s">
        <v>493</v>
      </c>
      <c r="R646" s="49"/>
      <c r="S646" s="49"/>
      <c r="T646" s="50" t="s">
        <v>1187</v>
      </c>
      <c r="U646" s="49" t="s">
        <v>850</v>
      </c>
      <c r="V646" s="49"/>
      <c r="W646" s="49"/>
      <c r="X646" s="49"/>
      <c r="Y646" s="65">
        <v>1209875</v>
      </c>
      <c r="Z646" s="65"/>
      <c r="AA646" s="65">
        <v>445172.46</v>
      </c>
      <c r="AB646" s="65"/>
      <c r="AC646" s="65"/>
      <c r="AD646" s="68">
        <f t="shared" ref="AD646:AD709" si="10">AA646/Y646*100</f>
        <v>36.794913524124397</v>
      </c>
    </row>
    <row r="647" spans="2:30" ht="15" customHeight="1">
      <c r="B647" s="46"/>
      <c r="C647" s="47"/>
      <c r="D647" s="47"/>
      <c r="E647" s="47"/>
      <c r="F647" s="47"/>
      <c r="G647" s="47"/>
      <c r="H647" s="56"/>
      <c r="I647" s="48" t="s">
        <v>370</v>
      </c>
      <c r="J647" s="48"/>
      <c r="K647" s="48"/>
      <c r="L647" s="48"/>
      <c r="M647" s="48"/>
      <c r="N647" s="48"/>
      <c r="O647" s="48"/>
      <c r="P647" s="48"/>
      <c r="Q647" s="57" t="s">
        <v>493</v>
      </c>
      <c r="R647" s="57"/>
      <c r="S647" s="57"/>
      <c r="T647" s="58" t="s">
        <v>1187</v>
      </c>
      <c r="U647" s="57" t="s">
        <v>850</v>
      </c>
      <c r="V647" s="57"/>
      <c r="W647" s="57" t="s">
        <v>598</v>
      </c>
      <c r="X647" s="57"/>
      <c r="Y647" s="65">
        <v>921562.98</v>
      </c>
      <c r="Z647" s="65"/>
      <c r="AA647" s="65">
        <v>362960.83</v>
      </c>
      <c r="AB647" s="65"/>
      <c r="AC647" s="65"/>
      <c r="AD647" s="68">
        <f t="shared" si="10"/>
        <v>39.385352697218806</v>
      </c>
    </row>
    <row r="648" spans="2:30" ht="15" customHeight="1">
      <c r="B648" s="46"/>
      <c r="C648" s="47"/>
      <c r="D648" s="47"/>
      <c r="E648" s="47"/>
      <c r="F648" s="47"/>
      <c r="G648" s="47"/>
      <c r="H648" s="56"/>
      <c r="I648" s="48" t="s">
        <v>1155</v>
      </c>
      <c r="J648" s="48"/>
      <c r="K648" s="48"/>
      <c r="L648" s="48"/>
      <c r="M648" s="48"/>
      <c r="N648" s="48"/>
      <c r="O648" s="48"/>
      <c r="P648" s="48"/>
      <c r="Q648" s="57" t="s">
        <v>493</v>
      </c>
      <c r="R648" s="57"/>
      <c r="S648" s="57"/>
      <c r="T648" s="58" t="s">
        <v>1187</v>
      </c>
      <c r="U648" s="57" t="s">
        <v>850</v>
      </c>
      <c r="V648" s="57"/>
      <c r="W648" s="57" t="s">
        <v>598</v>
      </c>
      <c r="X648" s="57"/>
      <c r="Y648" s="65">
        <v>921562.98</v>
      </c>
      <c r="Z648" s="65"/>
      <c r="AA648" s="65">
        <v>362960.83</v>
      </c>
      <c r="AB648" s="65"/>
      <c r="AC648" s="65"/>
      <c r="AD648" s="68">
        <f t="shared" si="10"/>
        <v>39.385352697218806</v>
      </c>
    </row>
    <row r="649" spans="2:30" ht="15" customHeight="1">
      <c r="B649" s="46"/>
      <c r="C649" s="47"/>
      <c r="D649" s="47"/>
      <c r="E649" s="47"/>
      <c r="F649" s="47"/>
      <c r="G649" s="47"/>
      <c r="H649" s="47"/>
      <c r="I649" s="48" t="s">
        <v>1189</v>
      </c>
      <c r="J649" s="48"/>
      <c r="K649" s="48"/>
      <c r="L649" s="48"/>
      <c r="M649" s="48"/>
      <c r="N649" s="48"/>
      <c r="O649" s="48"/>
      <c r="P649" s="48"/>
      <c r="Q649" s="57" t="s">
        <v>493</v>
      </c>
      <c r="R649" s="57"/>
      <c r="S649" s="57"/>
      <c r="T649" s="58" t="s">
        <v>1187</v>
      </c>
      <c r="U649" s="57" t="s">
        <v>850</v>
      </c>
      <c r="V649" s="57"/>
      <c r="W649" s="57" t="s">
        <v>598</v>
      </c>
      <c r="X649" s="57"/>
      <c r="Y649" s="65">
        <v>921562.98</v>
      </c>
      <c r="Z649" s="65"/>
      <c r="AA649" s="65">
        <v>362960.83</v>
      </c>
      <c r="AB649" s="65"/>
      <c r="AC649" s="65"/>
      <c r="AD649" s="68">
        <f t="shared" si="10"/>
        <v>39.385352697218806</v>
      </c>
    </row>
    <row r="650" spans="2:30" ht="15" customHeight="1">
      <c r="B650" s="46"/>
      <c r="C650" s="47"/>
      <c r="D650" s="47"/>
      <c r="E650" s="47"/>
      <c r="F650" s="47"/>
      <c r="G650" s="47"/>
      <c r="H650" s="56"/>
      <c r="I650" s="48" t="s">
        <v>372</v>
      </c>
      <c r="J650" s="48"/>
      <c r="K650" s="48"/>
      <c r="L650" s="48"/>
      <c r="M650" s="48"/>
      <c r="N650" s="48"/>
      <c r="O650" s="48"/>
      <c r="P650" s="48"/>
      <c r="Q650" s="57" t="s">
        <v>493</v>
      </c>
      <c r="R650" s="57"/>
      <c r="S650" s="57"/>
      <c r="T650" s="58" t="s">
        <v>1187</v>
      </c>
      <c r="U650" s="57" t="s">
        <v>850</v>
      </c>
      <c r="V650" s="57"/>
      <c r="W650" s="57" t="s">
        <v>599</v>
      </c>
      <c r="X650" s="57"/>
      <c r="Y650" s="65">
        <v>278312.02</v>
      </c>
      <c r="Z650" s="65"/>
      <c r="AA650" s="65">
        <v>78043.63</v>
      </c>
      <c r="AB650" s="65"/>
      <c r="AC650" s="65"/>
      <c r="AD650" s="68">
        <f t="shared" si="10"/>
        <v>28.041774839620654</v>
      </c>
    </row>
    <row r="651" spans="2:30" ht="15" customHeight="1">
      <c r="B651" s="46"/>
      <c r="C651" s="47"/>
      <c r="D651" s="47"/>
      <c r="E651" s="47"/>
      <c r="F651" s="47"/>
      <c r="G651" s="47"/>
      <c r="H651" s="56"/>
      <c r="I651" s="48" t="s">
        <v>1155</v>
      </c>
      <c r="J651" s="48"/>
      <c r="K651" s="48"/>
      <c r="L651" s="48"/>
      <c r="M651" s="48"/>
      <c r="N651" s="48"/>
      <c r="O651" s="48"/>
      <c r="P651" s="48"/>
      <c r="Q651" s="57" t="s">
        <v>493</v>
      </c>
      <c r="R651" s="57"/>
      <c r="S651" s="57"/>
      <c r="T651" s="58" t="s">
        <v>1187</v>
      </c>
      <c r="U651" s="57" t="s">
        <v>850</v>
      </c>
      <c r="V651" s="57"/>
      <c r="W651" s="57" t="s">
        <v>599</v>
      </c>
      <c r="X651" s="57"/>
      <c r="Y651" s="65">
        <v>278312.02</v>
      </c>
      <c r="Z651" s="65"/>
      <c r="AA651" s="65">
        <v>78043.63</v>
      </c>
      <c r="AB651" s="65"/>
      <c r="AC651" s="65"/>
      <c r="AD651" s="68">
        <f t="shared" si="10"/>
        <v>28.041774839620654</v>
      </c>
    </row>
    <row r="652" spans="2:30" ht="15" customHeight="1">
      <c r="B652" s="46"/>
      <c r="C652" s="47"/>
      <c r="D652" s="47"/>
      <c r="E652" s="47"/>
      <c r="F652" s="47"/>
      <c r="G652" s="47"/>
      <c r="H652" s="47"/>
      <c r="I652" s="48" t="s">
        <v>1189</v>
      </c>
      <c r="J652" s="48"/>
      <c r="K652" s="48"/>
      <c r="L652" s="48"/>
      <c r="M652" s="48"/>
      <c r="N652" s="48"/>
      <c r="O652" s="48"/>
      <c r="P652" s="48"/>
      <c r="Q652" s="57" t="s">
        <v>493</v>
      </c>
      <c r="R652" s="57"/>
      <c r="S652" s="57"/>
      <c r="T652" s="58" t="s">
        <v>1187</v>
      </c>
      <c r="U652" s="57" t="s">
        <v>850</v>
      </c>
      <c r="V652" s="57"/>
      <c r="W652" s="57" t="s">
        <v>599</v>
      </c>
      <c r="X652" s="57"/>
      <c r="Y652" s="65">
        <v>278312.02</v>
      </c>
      <c r="Z652" s="65"/>
      <c r="AA652" s="65">
        <v>78043.63</v>
      </c>
      <c r="AB652" s="65"/>
      <c r="AC652" s="65"/>
      <c r="AD652" s="68">
        <f t="shared" si="10"/>
        <v>28.041774839620654</v>
      </c>
    </row>
    <row r="653" spans="2:30" ht="15" customHeight="1">
      <c r="B653" s="46"/>
      <c r="C653" s="47"/>
      <c r="D653" s="47"/>
      <c r="E653" s="47"/>
      <c r="F653" s="47"/>
      <c r="G653" s="47"/>
      <c r="H653" s="56"/>
      <c r="I653" s="48" t="s">
        <v>358</v>
      </c>
      <c r="J653" s="48"/>
      <c r="K653" s="48"/>
      <c r="L653" s="48"/>
      <c r="M653" s="48"/>
      <c r="N653" s="48"/>
      <c r="O653" s="48"/>
      <c r="P653" s="48"/>
      <c r="Q653" s="57" t="s">
        <v>493</v>
      </c>
      <c r="R653" s="57"/>
      <c r="S653" s="57"/>
      <c r="T653" s="58" t="s">
        <v>1187</v>
      </c>
      <c r="U653" s="57" t="s">
        <v>850</v>
      </c>
      <c r="V653" s="57"/>
      <c r="W653" s="57" t="s">
        <v>491</v>
      </c>
      <c r="X653" s="57"/>
      <c r="Y653" s="65">
        <v>10000</v>
      </c>
      <c r="Z653" s="65"/>
      <c r="AA653" s="65">
        <v>4168</v>
      </c>
      <c r="AB653" s="65"/>
      <c r="AC653" s="65"/>
      <c r="AD653" s="68">
        <f t="shared" si="10"/>
        <v>41.68</v>
      </c>
    </row>
    <row r="654" spans="2:30" ht="15" customHeight="1">
      <c r="B654" s="46"/>
      <c r="C654" s="47"/>
      <c r="D654" s="47"/>
      <c r="E654" s="47"/>
      <c r="F654" s="47"/>
      <c r="G654" s="47"/>
      <c r="H654" s="56"/>
      <c r="I654" s="48" t="s">
        <v>1155</v>
      </c>
      <c r="J654" s="48"/>
      <c r="K654" s="48"/>
      <c r="L654" s="48"/>
      <c r="M654" s="48"/>
      <c r="N654" s="48"/>
      <c r="O654" s="48"/>
      <c r="P654" s="48"/>
      <c r="Q654" s="57" t="s">
        <v>493</v>
      </c>
      <c r="R654" s="57"/>
      <c r="S654" s="57"/>
      <c r="T654" s="58" t="s">
        <v>1187</v>
      </c>
      <c r="U654" s="57" t="s">
        <v>850</v>
      </c>
      <c r="V654" s="57"/>
      <c r="W654" s="57" t="s">
        <v>491</v>
      </c>
      <c r="X654" s="57"/>
      <c r="Y654" s="65">
        <v>10000</v>
      </c>
      <c r="Z654" s="65"/>
      <c r="AA654" s="65">
        <v>4168</v>
      </c>
      <c r="AB654" s="65"/>
      <c r="AC654" s="65"/>
      <c r="AD654" s="68">
        <f t="shared" si="10"/>
        <v>41.68</v>
      </c>
    </row>
    <row r="655" spans="2:30" ht="15" customHeight="1">
      <c r="B655" s="46"/>
      <c r="C655" s="47"/>
      <c r="D655" s="47"/>
      <c r="E655" s="47"/>
      <c r="F655" s="47"/>
      <c r="G655" s="47"/>
      <c r="H655" s="47"/>
      <c r="I655" s="48" t="s">
        <v>1189</v>
      </c>
      <c r="J655" s="48"/>
      <c r="K655" s="48"/>
      <c r="L655" s="48"/>
      <c r="M655" s="48"/>
      <c r="N655" s="48"/>
      <c r="O655" s="48"/>
      <c r="P655" s="48"/>
      <c r="Q655" s="57" t="s">
        <v>493</v>
      </c>
      <c r="R655" s="57"/>
      <c r="S655" s="57"/>
      <c r="T655" s="58" t="s">
        <v>1187</v>
      </c>
      <c r="U655" s="57" t="s">
        <v>850</v>
      </c>
      <c r="V655" s="57"/>
      <c r="W655" s="57" t="s">
        <v>491</v>
      </c>
      <c r="X655" s="57"/>
      <c r="Y655" s="65">
        <v>10000</v>
      </c>
      <c r="Z655" s="65"/>
      <c r="AA655" s="65">
        <v>4168</v>
      </c>
      <c r="AB655" s="65"/>
      <c r="AC655" s="65"/>
      <c r="AD655" s="68">
        <f t="shared" si="10"/>
        <v>41.68</v>
      </c>
    </row>
    <row r="656" spans="2:30" ht="15" customHeight="1">
      <c r="B656" s="46"/>
      <c r="C656" s="47"/>
      <c r="D656" s="48" t="s">
        <v>419</v>
      </c>
      <c r="E656" s="48"/>
      <c r="F656" s="48"/>
      <c r="G656" s="48"/>
      <c r="H656" s="48"/>
      <c r="I656" s="48"/>
      <c r="J656" s="48"/>
      <c r="K656" s="48"/>
      <c r="L656" s="48"/>
      <c r="M656" s="48"/>
      <c r="N656" s="48"/>
      <c r="O656" s="48"/>
      <c r="P656" s="48"/>
      <c r="Q656" s="49" t="s">
        <v>493</v>
      </c>
      <c r="R656" s="49"/>
      <c r="S656" s="49"/>
      <c r="T656" s="50" t="s">
        <v>1190</v>
      </c>
      <c r="U656" s="49"/>
      <c r="V656" s="49"/>
      <c r="W656" s="49"/>
      <c r="X656" s="49"/>
      <c r="Y656" s="65">
        <v>4154620</v>
      </c>
      <c r="Z656" s="65"/>
      <c r="AA656" s="65">
        <v>1611464.12</v>
      </c>
      <c r="AB656" s="65"/>
      <c r="AC656" s="65"/>
      <c r="AD656" s="68">
        <f t="shared" si="10"/>
        <v>38.78728066586114</v>
      </c>
    </row>
    <row r="657" spans="2:30" ht="15" customHeight="1">
      <c r="B657" s="46"/>
      <c r="C657" s="47"/>
      <c r="D657" s="47"/>
      <c r="E657" s="51"/>
      <c r="F657" s="52" t="s">
        <v>837</v>
      </c>
      <c r="G657" s="52"/>
      <c r="H657" s="52"/>
      <c r="I657" s="52"/>
      <c r="J657" s="52"/>
      <c r="K657" s="52"/>
      <c r="L657" s="52"/>
      <c r="M657" s="52"/>
      <c r="N657" s="52"/>
      <c r="O657" s="52"/>
      <c r="P657" s="52"/>
      <c r="Q657" s="44" t="s">
        <v>493</v>
      </c>
      <c r="R657" s="44"/>
      <c r="S657" s="44"/>
      <c r="T657" s="45" t="s">
        <v>1190</v>
      </c>
      <c r="U657" s="44" t="s">
        <v>838</v>
      </c>
      <c r="V657" s="44"/>
      <c r="W657" s="44"/>
      <c r="X657" s="44"/>
      <c r="Y657" s="65">
        <v>4154620</v>
      </c>
      <c r="Z657" s="65"/>
      <c r="AA657" s="65">
        <v>1611464.12</v>
      </c>
      <c r="AB657" s="65"/>
      <c r="AC657" s="65"/>
      <c r="AD657" s="68">
        <f t="shared" si="10"/>
        <v>38.78728066586114</v>
      </c>
    </row>
    <row r="658" spans="2:30" ht="15" customHeight="1">
      <c r="B658" s="46"/>
      <c r="C658" s="47"/>
      <c r="D658" s="47"/>
      <c r="E658" s="53"/>
      <c r="F658" s="53"/>
      <c r="G658" s="54"/>
      <c r="H658" s="55" t="s">
        <v>851</v>
      </c>
      <c r="I658" s="55"/>
      <c r="J658" s="55"/>
      <c r="K658" s="55"/>
      <c r="L658" s="55"/>
      <c r="M658" s="55"/>
      <c r="N658" s="55"/>
      <c r="O658" s="55"/>
      <c r="P658" s="55"/>
      <c r="Q658" s="49" t="s">
        <v>493</v>
      </c>
      <c r="R658" s="49"/>
      <c r="S658" s="49"/>
      <c r="T658" s="50" t="s">
        <v>1190</v>
      </c>
      <c r="U658" s="49" t="s">
        <v>852</v>
      </c>
      <c r="V658" s="49"/>
      <c r="W658" s="49"/>
      <c r="X658" s="49"/>
      <c r="Y658" s="65">
        <v>4154620</v>
      </c>
      <c r="Z658" s="65"/>
      <c r="AA658" s="65">
        <v>1611464.12</v>
      </c>
      <c r="AB658" s="65"/>
      <c r="AC658" s="65"/>
      <c r="AD658" s="68">
        <f t="shared" si="10"/>
        <v>38.78728066586114</v>
      </c>
    </row>
    <row r="659" spans="2:30" ht="15" customHeight="1">
      <c r="B659" s="46"/>
      <c r="C659" s="47"/>
      <c r="D659" s="47"/>
      <c r="E659" s="47"/>
      <c r="F659" s="47"/>
      <c r="G659" s="47"/>
      <c r="H659" s="48" t="s">
        <v>853</v>
      </c>
      <c r="I659" s="48"/>
      <c r="J659" s="48"/>
      <c r="K659" s="48"/>
      <c r="L659" s="48"/>
      <c r="M659" s="48"/>
      <c r="N659" s="48"/>
      <c r="O659" s="48"/>
      <c r="P659" s="48"/>
      <c r="Q659" s="49" t="s">
        <v>493</v>
      </c>
      <c r="R659" s="49"/>
      <c r="S659" s="49"/>
      <c r="T659" s="50" t="s">
        <v>1190</v>
      </c>
      <c r="U659" s="49" t="s">
        <v>854</v>
      </c>
      <c r="V659" s="49"/>
      <c r="W659" s="49"/>
      <c r="X659" s="49"/>
      <c r="Y659" s="65">
        <v>4154620</v>
      </c>
      <c r="Z659" s="65"/>
      <c r="AA659" s="65">
        <v>1611464.12</v>
      </c>
      <c r="AB659" s="65"/>
      <c r="AC659" s="65"/>
      <c r="AD659" s="68">
        <f t="shared" si="10"/>
        <v>38.78728066586114</v>
      </c>
    </row>
    <row r="660" spans="2:30" ht="15" customHeight="1">
      <c r="B660" s="46"/>
      <c r="C660" s="47"/>
      <c r="D660" s="47"/>
      <c r="E660" s="47"/>
      <c r="F660" s="47"/>
      <c r="G660" s="47"/>
      <c r="H660" s="56"/>
      <c r="I660" s="48" t="s">
        <v>420</v>
      </c>
      <c r="J660" s="48"/>
      <c r="K660" s="48"/>
      <c r="L660" s="48"/>
      <c r="M660" s="48"/>
      <c r="N660" s="48"/>
      <c r="O660" s="48"/>
      <c r="P660" s="48"/>
      <c r="Q660" s="57" t="s">
        <v>493</v>
      </c>
      <c r="R660" s="57"/>
      <c r="S660" s="57"/>
      <c r="T660" s="58" t="s">
        <v>1190</v>
      </c>
      <c r="U660" s="57" t="s">
        <v>854</v>
      </c>
      <c r="V660" s="57"/>
      <c r="W660" s="57" t="s">
        <v>855</v>
      </c>
      <c r="X660" s="57"/>
      <c r="Y660" s="65">
        <v>4154620</v>
      </c>
      <c r="Z660" s="65"/>
      <c r="AA660" s="65">
        <v>1611464.12</v>
      </c>
      <c r="AB660" s="65"/>
      <c r="AC660" s="65"/>
      <c r="AD660" s="68">
        <f t="shared" si="10"/>
        <v>38.78728066586114</v>
      </c>
    </row>
    <row r="661" spans="2:30" ht="15" customHeight="1">
      <c r="B661" s="46"/>
      <c r="C661" s="47"/>
      <c r="D661" s="47"/>
      <c r="E661" s="47"/>
      <c r="F661" s="47"/>
      <c r="G661" s="47"/>
      <c r="H661" s="56"/>
      <c r="I661" s="48" t="s">
        <v>1155</v>
      </c>
      <c r="J661" s="48"/>
      <c r="K661" s="48"/>
      <c r="L661" s="48"/>
      <c r="M661" s="48"/>
      <c r="N661" s="48"/>
      <c r="O661" s="48"/>
      <c r="P661" s="48"/>
      <c r="Q661" s="57" t="s">
        <v>493</v>
      </c>
      <c r="R661" s="57"/>
      <c r="S661" s="57"/>
      <c r="T661" s="58" t="s">
        <v>1190</v>
      </c>
      <c r="U661" s="57" t="s">
        <v>854</v>
      </c>
      <c r="V661" s="57"/>
      <c r="W661" s="57" t="s">
        <v>855</v>
      </c>
      <c r="X661" s="57"/>
      <c r="Y661" s="65">
        <v>4154620</v>
      </c>
      <c r="Z661" s="65"/>
      <c r="AA661" s="65">
        <v>1611464.12</v>
      </c>
      <c r="AB661" s="65"/>
      <c r="AC661" s="65"/>
      <c r="AD661" s="68">
        <f t="shared" si="10"/>
        <v>38.78728066586114</v>
      </c>
    </row>
    <row r="662" spans="2:30" ht="15" customHeight="1">
      <c r="B662" s="46"/>
      <c r="C662" s="47"/>
      <c r="D662" s="47"/>
      <c r="E662" s="47"/>
      <c r="F662" s="47"/>
      <c r="G662" s="47"/>
      <c r="H662" s="47"/>
      <c r="I662" s="48" t="s">
        <v>1191</v>
      </c>
      <c r="J662" s="48"/>
      <c r="K662" s="48"/>
      <c r="L662" s="48"/>
      <c r="M662" s="48"/>
      <c r="N662" s="48"/>
      <c r="O662" s="48"/>
      <c r="P662" s="48"/>
      <c r="Q662" s="57" t="s">
        <v>493</v>
      </c>
      <c r="R662" s="57"/>
      <c r="S662" s="57"/>
      <c r="T662" s="58" t="s">
        <v>1190</v>
      </c>
      <c r="U662" s="57" t="s">
        <v>854</v>
      </c>
      <c r="V662" s="57"/>
      <c r="W662" s="57" t="s">
        <v>855</v>
      </c>
      <c r="X662" s="57"/>
      <c r="Y662" s="65">
        <v>4154620</v>
      </c>
      <c r="Z662" s="65"/>
      <c r="AA662" s="65">
        <v>1611464.12</v>
      </c>
      <c r="AB662" s="65"/>
      <c r="AC662" s="65"/>
      <c r="AD662" s="68">
        <f t="shared" si="10"/>
        <v>38.78728066586114</v>
      </c>
    </row>
    <row r="663" spans="2:30" ht="15" customHeight="1">
      <c r="B663" s="46"/>
      <c r="C663" s="47"/>
      <c r="D663" s="48" t="s">
        <v>422</v>
      </c>
      <c r="E663" s="48"/>
      <c r="F663" s="48"/>
      <c r="G663" s="48"/>
      <c r="H663" s="48"/>
      <c r="I663" s="48"/>
      <c r="J663" s="48"/>
      <c r="K663" s="48"/>
      <c r="L663" s="48"/>
      <c r="M663" s="48"/>
      <c r="N663" s="48"/>
      <c r="O663" s="48"/>
      <c r="P663" s="48"/>
      <c r="Q663" s="49" t="s">
        <v>493</v>
      </c>
      <c r="R663" s="49"/>
      <c r="S663" s="49"/>
      <c r="T663" s="50" t="s">
        <v>1192</v>
      </c>
      <c r="U663" s="49"/>
      <c r="V663" s="49"/>
      <c r="W663" s="49"/>
      <c r="X663" s="49"/>
      <c r="Y663" s="65">
        <v>1056100</v>
      </c>
      <c r="Z663" s="65"/>
      <c r="AA663" s="65">
        <v>451761.77</v>
      </c>
      <c r="AB663" s="65"/>
      <c r="AC663" s="65"/>
      <c r="AD663" s="68">
        <f t="shared" si="10"/>
        <v>42.776419846605435</v>
      </c>
    </row>
    <row r="664" spans="2:30" ht="15" customHeight="1">
      <c r="B664" s="46"/>
      <c r="C664" s="47"/>
      <c r="D664" s="47"/>
      <c r="E664" s="51"/>
      <c r="F664" s="52" t="s">
        <v>494</v>
      </c>
      <c r="G664" s="52"/>
      <c r="H664" s="52"/>
      <c r="I664" s="52"/>
      <c r="J664" s="52"/>
      <c r="K664" s="52"/>
      <c r="L664" s="52"/>
      <c r="M664" s="52"/>
      <c r="N664" s="52"/>
      <c r="O664" s="52"/>
      <c r="P664" s="52"/>
      <c r="Q664" s="44" t="s">
        <v>493</v>
      </c>
      <c r="R664" s="44"/>
      <c r="S664" s="44"/>
      <c r="T664" s="45" t="s">
        <v>1192</v>
      </c>
      <c r="U664" s="44" t="s">
        <v>495</v>
      </c>
      <c r="V664" s="44"/>
      <c r="W664" s="44"/>
      <c r="X664" s="44"/>
      <c r="Y664" s="65">
        <v>956100</v>
      </c>
      <c r="Z664" s="65"/>
      <c r="AA664" s="65">
        <v>351761.77</v>
      </c>
      <c r="AB664" s="65"/>
      <c r="AC664" s="65"/>
      <c r="AD664" s="68">
        <f t="shared" si="10"/>
        <v>36.791315761949591</v>
      </c>
    </row>
    <row r="665" spans="2:30" ht="15" customHeight="1">
      <c r="B665" s="46"/>
      <c r="C665" s="47"/>
      <c r="D665" s="47"/>
      <c r="E665" s="53"/>
      <c r="F665" s="53"/>
      <c r="G665" s="54"/>
      <c r="H665" s="55" t="s">
        <v>856</v>
      </c>
      <c r="I665" s="55"/>
      <c r="J665" s="55"/>
      <c r="K665" s="55"/>
      <c r="L665" s="55"/>
      <c r="M665" s="55"/>
      <c r="N665" s="55"/>
      <c r="O665" s="55"/>
      <c r="P665" s="55"/>
      <c r="Q665" s="49" t="s">
        <v>493</v>
      </c>
      <c r="R665" s="49"/>
      <c r="S665" s="49"/>
      <c r="T665" s="50" t="s">
        <v>1192</v>
      </c>
      <c r="U665" s="49" t="s">
        <v>857</v>
      </c>
      <c r="V665" s="49"/>
      <c r="W665" s="49"/>
      <c r="X665" s="49"/>
      <c r="Y665" s="65">
        <v>956100</v>
      </c>
      <c r="Z665" s="65"/>
      <c r="AA665" s="65">
        <v>351761.77</v>
      </c>
      <c r="AB665" s="65"/>
      <c r="AC665" s="65"/>
      <c r="AD665" s="68">
        <f t="shared" si="10"/>
        <v>36.791315761949591</v>
      </c>
    </row>
    <row r="666" spans="2:30" ht="15" customHeight="1">
      <c r="B666" s="46"/>
      <c r="C666" s="47"/>
      <c r="D666" s="47"/>
      <c r="E666" s="47"/>
      <c r="F666" s="47"/>
      <c r="G666" s="47"/>
      <c r="H666" s="48" t="s">
        <v>845</v>
      </c>
      <c r="I666" s="48"/>
      <c r="J666" s="48"/>
      <c r="K666" s="48"/>
      <c r="L666" s="48"/>
      <c r="M666" s="48"/>
      <c r="N666" s="48"/>
      <c r="O666" s="48"/>
      <c r="P666" s="48"/>
      <c r="Q666" s="49" t="s">
        <v>493</v>
      </c>
      <c r="R666" s="49"/>
      <c r="S666" s="49"/>
      <c r="T666" s="50" t="s">
        <v>1192</v>
      </c>
      <c r="U666" s="49" t="s">
        <v>858</v>
      </c>
      <c r="V666" s="49"/>
      <c r="W666" s="49"/>
      <c r="X666" s="49"/>
      <c r="Y666" s="65">
        <v>956100</v>
      </c>
      <c r="Z666" s="65"/>
      <c r="AA666" s="65">
        <v>351761.77</v>
      </c>
      <c r="AB666" s="65"/>
      <c r="AC666" s="65"/>
      <c r="AD666" s="68">
        <f t="shared" si="10"/>
        <v>36.791315761949591</v>
      </c>
    </row>
    <row r="667" spans="2:30" ht="15" customHeight="1">
      <c r="B667" s="46"/>
      <c r="C667" s="47"/>
      <c r="D667" s="47"/>
      <c r="E667" s="47"/>
      <c r="F667" s="47"/>
      <c r="G667" s="47"/>
      <c r="H667" s="56"/>
      <c r="I667" s="48" t="s">
        <v>355</v>
      </c>
      <c r="J667" s="48"/>
      <c r="K667" s="48"/>
      <c r="L667" s="48"/>
      <c r="M667" s="48"/>
      <c r="N667" s="48"/>
      <c r="O667" s="48"/>
      <c r="P667" s="48"/>
      <c r="Q667" s="57" t="s">
        <v>493</v>
      </c>
      <c r="R667" s="57"/>
      <c r="S667" s="57"/>
      <c r="T667" s="58" t="s">
        <v>1192</v>
      </c>
      <c r="U667" s="57" t="s">
        <v>858</v>
      </c>
      <c r="V667" s="57"/>
      <c r="W667" s="57" t="s">
        <v>489</v>
      </c>
      <c r="X667" s="57"/>
      <c r="Y667" s="65">
        <v>644891.57999999996</v>
      </c>
      <c r="Z667" s="65"/>
      <c r="AA667" s="65">
        <v>279078.53000000003</v>
      </c>
      <c r="AB667" s="65"/>
      <c r="AC667" s="65"/>
      <c r="AD667" s="68">
        <f t="shared" si="10"/>
        <v>43.27526341714681</v>
      </c>
    </row>
    <row r="668" spans="2:30" ht="15" customHeight="1">
      <c r="B668" s="46"/>
      <c r="C668" s="47"/>
      <c r="D668" s="47"/>
      <c r="E668" s="47"/>
      <c r="F668" s="47"/>
      <c r="G668" s="47"/>
      <c r="H668" s="56"/>
      <c r="I668" s="48" t="s">
        <v>1132</v>
      </c>
      <c r="J668" s="48"/>
      <c r="K668" s="48"/>
      <c r="L668" s="48"/>
      <c r="M668" s="48"/>
      <c r="N668" s="48"/>
      <c r="O668" s="48"/>
      <c r="P668" s="48"/>
      <c r="Q668" s="57" t="s">
        <v>493</v>
      </c>
      <c r="R668" s="57"/>
      <c r="S668" s="57"/>
      <c r="T668" s="58" t="s">
        <v>1192</v>
      </c>
      <c r="U668" s="57" t="s">
        <v>858</v>
      </c>
      <c r="V668" s="57"/>
      <c r="W668" s="57" t="s">
        <v>489</v>
      </c>
      <c r="X668" s="57"/>
      <c r="Y668" s="65">
        <v>644891.57999999996</v>
      </c>
      <c r="Z668" s="65"/>
      <c r="AA668" s="65">
        <v>279078.53000000003</v>
      </c>
      <c r="AB668" s="65"/>
      <c r="AC668" s="65"/>
      <c r="AD668" s="68">
        <f t="shared" si="10"/>
        <v>43.27526341714681</v>
      </c>
    </row>
    <row r="669" spans="2:30" ht="15" customHeight="1">
      <c r="B669" s="46"/>
      <c r="C669" s="47"/>
      <c r="D669" s="47"/>
      <c r="E669" s="47"/>
      <c r="F669" s="47"/>
      <c r="G669" s="47"/>
      <c r="H669" s="47"/>
      <c r="I669" s="48" t="s">
        <v>1188</v>
      </c>
      <c r="J669" s="48"/>
      <c r="K669" s="48"/>
      <c r="L669" s="48"/>
      <c r="M669" s="48"/>
      <c r="N669" s="48"/>
      <c r="O669" s="48"/>
      <c r="P669" s="48"/>
      <c r="Q669" s="57" t="s">
        <v>493</v>
      </c>
      <c r="R669" s="57"/>
      <c r="S669" s="57"/>
      <c r="T669" s="58" t="s">
        <v>1192</v>
      </c>
      <c r="U669" s="57" t="s">
        <v>858</v>
      </c>
      <c r="V669" s="57"/>
      <c r="W669" s="57" t="s">
        <v>489</v>
      </c>
      <c r="X669" s="57"/>
      <c r="Y669" s="65">
        <v>644891.57999999996</v>
      </c>
      <c r="Z669" s="65"/>
      <c r="AA669" s="65">
        <v>279078.53000000003</v>
      </c>
      <c r="AB669" s="65"/>
      <c r="AC669" s="65"/>
      <c r="AD669" s="68">
        <f t="shared" si="10"/>
        <v>43.27526341714681</v>
      </c>
    </row>
    <row r="670" spans="2:30" ht="15" customHeight="1">
      <c r="B670" s="46"/>
      <c r="C670" s="47"/>
      <c r="D670" s="47"/>
      <c r="E670" s="47"/>
      <c r="F670" s="47"/>
      <c r="G670" s="47"/>
      <c r="H670" s="56"/>
      <c r="I670" s="48" t="s">
        <v>357</v>
      </c>
      <c r="J670" s="48"/>
      <c r="K670" s="48"/>
      <c r="L670" s="48"/>
      <c r="M670" s="48"/>
      <c r="N670" s="48"/>
      <c r="O670" s="48"/>
      <c r="P670" s="48"/>
      <c r="Q670" s="57" t="s">
        <v>493</v>
      </c>
      <c r="R670" s="57"/>
      <c r="S670" s="57"/>
      <c r="T670" s="58" t="s">
        <v>1192</v>
      </c>
      <c r="U670" s="57" t="s">
        <v>858</v>
      </c>
      <c r="V670" s="57"/>
      <c r="W670" s="57" t="s">
        <v>490</v>
      </c>
      <c r="X670" s="57"/>
      <c r="Y670" s="65">
        <v>194757.8</v>
      </c>
      <c r="Z670" s="65"/>
      <c r="AA670" s="65">
        <v>70347.27</v>
      </c>
      <c r="AB670" s="65"/>
      <c r="AC670" s="65"/>
      <c r="AD670" s="68">
        <f t="shared" si="10"/>
        <v>36.120386449220518</v>
      </c>
    </row>
    <row r="671" spans="2:30" ht="15" customHeight="1">
      <c r="B671" s="46"/>
      <c r="C671" s="47"/>
      <c r="D671" s="47"/>
      <c r="E671" s="47"/>
      <c r="F671" s="47"/>
      <c r="G671" s="47"/>
      <c r="H671" s="56"/>
      <c r="I671" s="48" t="s">
        <v>1132</v>
      </c>
      <c r="J671" s="48"/>
      <c r="K671" s="48"/>
      <c r="L671" s="48"/>
      <c r="M671" s="48"/>
      <c r="N671" s="48"/>
      <c r="O671" s="48"/>
      <c r="P671" s="48"/>
      <c r="Q671" s="57" t="s">
        <v>493</v>
      </c>
      <c r="R671" s="57"/>
      <c r="S671" s="57"/>
      <c r="T671" s="58" t="s">
        <v>1192</v>
      </c>
      <c r="U671" s="57" t="s">
        <v>858</v>
      </c>
      <c r="V671" s="57"/>
      <c r="W671" s="57" t="s">
        <v>490</v>
      </c>
      <c r="X671" s="57"/>
      <c r="Y671" s="65">
        <v>194757.8</v>
      </c>
      <c r="Z671" s="65"/>
      <c r="AA671" s="65">
        <v>70347.27</v>
      </c>
      <c r="AB671" s="65"/>
      <c r="AC671" s="65"/>
      <c r="AD671" s="68">
        <f t="shared" si="10"/>
        <v>36.120386449220518</v>
      </c>
    </row>
    <row r="672" spans="2:30" ht="15" customHeight="1">
      <c r="B672" s="46"/>
      <c r="C672" s="47"/>
      <c r="D672" s="47"/>
      <c r="E672" s="47"/>
      <c r="F672" s="47"/>
      <c r="G672" s="47"/>
      <c r="H672" s="47"/>
      <c r="I672" s="48" t="s">
        <v>1188</v>
      </c>
      <c r="J672" s="48"/>
      <c r="K672" s="48"/>
      <c r="L672" s="48"/>
      <c r="M672" s="48"/>
      <c r="N672" s="48"/>
      <c r="O672" s="48"/>
      <c r="P672" s="48"/>
      <c r="Q672" s="57" t="s">
        <v>493</v>
      </c>
      <c r="R672" s="57"/>
      <c r="S672" s="57"/>
      <c r="T672" s="58" t="s">
        <v>1192</v>
      </c>
      <c r="U672" s="57" t="s">
        <v>858</v>
      </c>
      <c r="V672" s="57"/>
      <c r="W672" s="57" t="s">
        <v>490</v>
      </c>
      <c r="X672" s="57"/>
      <c r="Y672" s="65">
        <v>194757.8</v>
      </c>
      <c r="Z672" s="65"/>
      <c r="AA672" s="65">
        <v>70347.27</v>
      </c>
      <c r="AB672" s="65"/>
      <c r="AC672" s="65"/>
      <c r="AD672" s="68">
        <f t="shared" si="10"/>
        <v>36.120386449220518</v>
      </c>
    </row>
    <row r="673" spans="2:30" ht="15" customHeight="1">
      <c r="B673" s="46"/>
      <c r="C673" s="47"/>
      <c r="D673" s="47"/>
      <c r="E673" s="47"/>
      <c r="F673" s="47"/>
      <c r="G673" s="47"/>
      <c r="H673" s="56"/>
      <c r="I673" s="48" t="s">
        <v>358</v>
      </c>
      <c r="J673" s="48"/>
      <c r="K673" s="48"/>
      <c r="L673" s="48"/>
      <c r="M673" s="48"/>
      <c r="N673" s="48"/>
      <c r="O673" s="48"/>
      <c r="P673" s="48"/>
      <c r="Q673" s="57" t="s">
        <v>493</v>
      </c>
      <c r="R673" s="57"/>
      <c r="S673" s="57"/>
      <c r="T673" s="58" t="s">
        <v>1192</v>
      </c>
      <c r="U673" s="57" t="s">
        <v>858</v>
      </c>
      <c r="V673" s="57"/>
      <c r="W673" s="57" t="s">
        <v>491</v>
      </c>
      <c r="X673" s="57"/>
      <c r="Y673" s="65">
        <v>116450.62</v>
      </c>
      <c r="Z673" s="65"/>
      <c r="AA673" s="65">
        <v>2335.9699999999998</v>
      </c>
      <c r="AB673" s="65"/>
      <c r="AC673" s="65"/>
      <c r="AD673" s="68">
        <f t="shared" si="10"/>
        <v>2.0059747213024712</v>
      </c>
    </row>
    <row r="674" spans="2:30" ht="15" customHeight="1">
      <c r="B674" s="46"/>
      <c r="C674" s="47"/>
      <c r="D674" s="47"/>
      <c r="E674" s="47"/>
      <c r="F674" s="47"/>
      <c r="G674" s="47"/>
      <c r="H674" s="56"/>
      <c r="I674" s="48" t="s">
        <v>1132</v>
      </c>
      <c r="J674" s="48"/>
      <c r="K674" s="48"/>
      <c r="L674" s="48"/>
      <c r="M674" s="48"/>
      <c r="N674" s="48"/>
      <c r="O674" s="48"/>
      <c r="P674" s="48"/>
      <c r="Q674" s="57" t="s">
        <v>493</v>
      </c>
      <c r="R674" s="57"/>
      <c r="S674" s="57"/>
      <c r="T674" s="58" t="s">
        <v>1192</v>
      </c>
      <c r="U674" s="57" t="s">
        <v>858</v>
      </c>
      <c r="V674" s="57"/>
      <c r="W674" s="57" t="s">
        <v>491</v>
      </c>
      <c r="X674" s="57"/>
      <c r="Y674" s="65">
        <v>116450.62</v>
      </c>
      <c r="Z674" s="65"/>
      <c r="AA674" s="65">
        <v>2335.9699999999998</v>
      </c>
      <c r="AB674" s="65"/>
      <c r="AC674" s="65"/>
      <c r="AD674" s="68">
        <f t="shared" si="10"/>
        <v>2.0059747213024712</v>
      </c>
    </row>
    <row r="675" spans="2:30" ht="15" customHeight="1">
      <c r="B675" s="46"/>
      <c r="C675" s="47"/>
      <c r="D675" s="47"/>
      <c r="E675" s="47"/>
      <c r="F675" s="47"/>
      <c r="G675" s="47"/>
      <c r="H675" s="47"/>
      <c r="I675" s="48" t="s">
        <v>1188</v>
      </c>
      <c r="J675" s="48"/>
      <c r="K675" s="48"/>
      <c r="L675" s="48"/>
      <c r="M675" s="48"/>
      <c r="N675" s="48"/>
      <c r="O675" s="48"/>
      <c r="P675" s="48"/>
      <c r="Q675" s="57" t="s">
        <v>493</v>
      </c>
      <c r="R675" s="57"/>
      <c r="S675" s="57"/>
      <c r="T675" s="58" t="s">
        <v>1192</v>
      </c>
      <c r="U675" s="57" t="s">
        <v>858</v>
      </c>
      <c r="V675" s="57"/>
      <c r="W675" s="57" t="s">
        <v>491</v>
      </c>
      <c r="X675" s="57"/>
      <c r="Y675" s="65">
        <v>116450.62</v>
      </c>
      <c r="Z675" s="65"/>
      <c r="AA675" s="65">
        <v>2335.9699999999998</v>
      </c>
      <c r="AB675" s="65"/>
      <c r="AC675" s="65"/>
      <c r="AD675" s="68">
        <f t="shared" si="10"/>
        <v>2.0059747213024712</v>
      </c>
    </row>
    <row r="676" spans="2:30" ht="15" customHeight="1">
      <c r="B676" s="46"/>
      <c r="C676" s="47"/>
      <c r="D676" s="47"/>
      <c r="E676" s="51"/>
      <c r="F676" s="52" t="s">
        <v>837</v>
      </c>
      <c r="G676" s="52"/>
      <c r="H676" s="52"/>
      <c r="I676" s="52"/>
      <c r="J676" s="52"/>
      <c r="K676" s="52"/>
      <c r="L676" s="52"/>
      <c r="M676" s="52"/>
      <c r="N676" s="52"/>
      <c r="O676" s="52"/>
      <c r="P676" s="52"/>
      <c r="Q676" s="44" t="s">
        <v>493</v>
      </c>
      <c r="R676" s="44"/>
      <c r="S676" s="44"/>
      <c r="T676" s="45" t="s">
        <v>1192</v>
      </c>
      <c r="U676" s="44" t="s">
        <v>838</v>
      </c>
      <c r="V676" s="44"/>
      <c r="W676" s="44"/>
      <c r="X676" s="44"/>
      <c r="Y676" s="65">
        <v>100000</v>
      </c>
      <c r="Z676" s="65"/>
      <c r="AA676" s="65">
        <v>100000</v>
      </c>
      <c r="AB676" s="65"/>
      <c r="AC676" s="65"/>
      <c r="AD676" s="68">
        <f t="shared" si="10"/>
        <v>100</v>
      </c>
    </row>
    <row r="677" spans="2:30" ht="15" customHeight="1">
      <c r="B677" s="46"/>
      <c r="C677" s="47"/>
      <c r="D677" s="47"/>
      <c r="E677" s="53"/>
      <c r="F677" s="53"/>
      <c r="G677" s="54"/>
      <c r="H677" s="55" t="s">
        <v>859</v>
      </c>
      <c r="I677" s="55"/>
      <c r="J677" s="55"/>
      <c r="K677" s="55"/>
      <c r="L677" s="55"/>
      <c r="M677" s="55"/>
      <c r="N677" s="55"/>
      <c r="O677" s="55"/>
      <c r="P677" s="55"/>
      <c r="Q677" s="49" t="s">
        <v>493</v>
      </c>
      <c r="R677" s="49"/>
      <c r="S677" s="49"/>
      <c r="T677" s="50" t="s">
        <v>1192</v>
      </c>
      <c r="U677" s="49" t="s">
        <v>860</v>
      </c>
      <c r="V677" s="49"/>
      <c r="W677" s="49"/>
      <c r="X677" s="49"/>
      <c r="Y677" s="65">
        <v>100000</v>
      </c>
      <c r="Z677" s="65"/>
      <c r="AA677" s="65">
        <v>100000</v>
      </c>
      <c r="AB677" s="65"/>
      <c r="AC677" s="65"/>
      <c r="AD677" s="68">
        <f t="shared" si="10"/>
        <v>100</v>
      </c>
    </row>
    <row r="678" spans="2:30" ht="15" customHeight="1">
      <c r="B678" s="46"/>
      <c r="C678" s="47"/>
      <c r="D678" s="47"/>
      <c r="E678" s="47"/>
      <c r="F678" s="47"/>
      <c r="G678" s="47"/>
      <c r="H678" s="48" t="s">
        <v>416</v>
      </c>
      <c r="I678" s="48"/>
      <c r="J678" s="48"/>
      <c r="K678" s="48"/>
      <c r="L678" s="48"/>
      <c r="M678" s="48"/>
      <c r="N678" s="48"/>
      <c r="O678" s="48"/>
      <c r="P678" s="48"/>
      <c r="Q678" s="49" t="s">
        <v>493</v>
      </c>
      <c r="R678" s="49"/>
      <c r="S678" s="49"/>
      <c r="T678" s="50" t="s">
        <v>1192</v>
      </c>
      <c r="U678" s="49" t="s">
        <v>861</v>
      </c>
      <c r="V678" s="49"/>
      <c r="W678" s="49"/>
      <c r="X678" s="49"/>
      <c r="Y678" s="65">
        <v>100000</v>
      </c>
      <c r="Z678" s="65"/>
      <c r="AA678" s="65">
        <v>100000</v>
      </c>
      <c r="AB678" s="65"/>
      <c r="AC678" s="65"/>
      <c r="AD678" s="68">
        <f t="shared" si="10"/>
        <v>100</v>
      </c>
    </row>
    <row r="679" spans="2:30" ht="15" customHeight="1">
      <c r="B679" s="46"/>
      <c r="C679" s="47"/>
      <c r="D679" s="47"/>
      <c r="E679" s="47"/>
      <c r="F679" s="47"/>
      <c r="G679" s="47"/>
      <c r="H679" s="56"/>
      <c r="I679" s="48" t="s">
        <v>381</v>
      </c>
      <c r="J679" s="48"/>
      <c r="K679" s="48"/>
      <c r="L679" s="48"/>
      <c r="M679" s="48"/>
      <c r="N679" s="48"/>
      <c r="O679" s="48"/>
      <c r="P679" s="48"/>
      <c r="Q679" s="57" t="s">
        <v>493</v>
      </c>
      <c r="R679" s="57"/>
      <c r="S679" s="57"/>
      <c r="T679" s="58" t="s">
        <v>1192</v>
      </c>
      <c r="U679" s="57" t="s">
        <v>861</v>
      </c>
      <c r="V679" s="57"/>
      <c r="W679" s="57" t="s">
        <v>678</v>
      </c>
      <c r="X679" s="57"/>
      <c r="Y679" s="65">
        <v>100000</v>
      </c>
      <c r="Z679" s="65"/>
      <c r="AA679" s="65">
        <v>100000</v>
      </c>
      <c r="AB679" s="65"/>
      <c r="AC679" s="65"/>
      <c r="AD679" s="68">
        <f t="shared" si="10"/>
        <v>100</v>
      </c>
    </row>
    <row r="680" spans="2:30" ht="15" customHeight="1">
      <c r="B680" s="46"/>
      <c r="C680" s="47"/>
      <c r="D680" s="47"/>
      <c r="E680" s="47"/>
      <c r="F680" s="47"/>
      <c r="G680" s="47"/>
      <c r="H680" s="56"/>
      <c r="I680" s="48" t="s">
        <v>1131</v>
      </c>
      <c r="J680" s="48"/>
      <c r="K680" s="48"/>
      <c r="L680" s="48"/>
      <c r="M680" s="48"/>
      <c r="N680" s="48"/>
      <c r="O680" s="48"/>
      <c r="P680" s="48"/>
      <c r="Q680" s="57" t="s">
        <v>493</v>
      </c>
      <c r="R680" s="57"/>
      <c r="S680" s="57"/>
      <c r="T680" s="58" t="s">
        <v>1192</v>
      </c>
      <c r="U680" s="57" t="s">
        <v>861</v>
      </c>
      <c r="V680" s="57"/>
      <c r="W680" s="57" t="s">
        <v>678</v>
      </c>
      <c r="X680" s="57"/>
      <c r="Y680" s="65">
        <v>100000</v>
      </c>
      <c r="Z680" s="65"/>
      <c r="AA680" s="65">
        <v>100000</v>
      </c>
      <c r="AB680" s="65"/>
      <c r="AC680" s="65"/>
      <c r="AD680" s="68">
        <f t="shared" si="10"/>
        <v>100</v>
      </c>
    </row>
    <row r="681" spans="2:30" ht="15" customHeight="1">
      <c r="B681" s="42"/>
      <c r="C681" s="43" t="s">
        <v>433</v>
      </c>
      <c r="D681" s="43"/>
      <c r="E681" s="43"/>
      <c r="F681" s="43"/>
      <c r="G681" s="43"/>
      <c r="H681" s="43"/>
      <c r="I681" s="43"/>
      <c r="J681" s="43"/>
      <c r="K681" s="43"/>
      <c r="L681" s="43"/>
      <c r="M681" s="43"/>
      <c r="N681" s="43"/>
      <c r="O681" s="43"/>
      <c r="P681" s="43"/>
      <c r="Q681" s="44" t="s">
        <v>493</v>
      </c>
      <c r="R681" s="44"/>
      <c r="S681" s="44"/>
      <c r="T681" s="45" t="s">
        <v>1193</v>
      </c>
      <c r="U681" s="44"/>
      <c r="V681" s="44"/>
      <c r="W681" s="44"/>
      <c r="X681" s="44"/>
      <c r="Y681" s="65">
        <v>858300</v>
      </c>
      <c r="Z681" s="65"/>
      <c r="AA681" s="65">
        <v>430395.2</v>
      </c>
      <c r="AB681" s="65"/>
      <c r="AC681" s="65"/>
      <c r="AD681" s="68">
        <f t="shared" si="10"/>
        <v>50.145077478737043</v>
      </c>
    </row>
    <row r="682" spans="2:30" ht="15" customHeight="1">
      <c r="B682" s="46"/>
      <c r="C682" s="47"/>
      <c r="D682" s="48" t="s">
        <v>435</v>
      </c>
      <c r="E682" s="48"/>
      <c r="F682" s="48"/>
      <c r="G682" s="48"/>
      <c r="H682" s="48"/>
      <c r="I682" s="48"/>
      <c r="J682" s="48"/>
      <c r="K682" s="48"/>
      <c r="L682" s="48"/>
      <c r="M682" s="48"/>
      <c r="N682" s="48"/>
      <c r="O682" s="48"/>
      <c r="P682" s="48"/>
      <c r="Q682" s="49" t="s">
        <v>493</v>
      </c>
      <c r="R682" s="49"/>
      <c r="S682" s="49"/>
      <c r="T682" s="50" t="s">
        <v>1194</v>
      </c>
      <c r="U682" s="49"/>
      <c r="V682" s="49"/>
      <c r="W682" s="49"/>
      <c r="X682" s="49"/>
      <c r="Y682" s="65">
        <v>858300</v>
      </c>
      <c r="Z682" s="65"/>
      <c r="AA682" s="65">
        <v>430395.2</v>
      </c>
      <c r="AB682" s="65"/>
      <c r="AC682" s="65"/>
      <c r="AD682" s="68">
        <f t="shared" si="10"/>
        <v>50.145077478737043</v>
      </c>
    </row>
    <row r="683" spans="2:30" ht="15" customHeight="1">
      <c r="B683" s="46"/>
      <c r="C683" s="47"/>
      <c r="D683" s="47"/>
      <c r="E683" s="51"/>
      <c r="F683" s="52" t="s">
        <v>739</v>
      </c>
      <c r="G683" s="52"/>
      <c r="H683" s="52"/>
      <c r="I683" s="52"/>
      <c r="J683" s="52"/>
      <c r="K683" s="52"/>
      <c r="L683" s="52"/>
      <c r="M683" s="52"/>
      <c r="N683" s="52"/>
      <c r="O683" s="52"/>
      <c r="P683" s="52"/>
      <c r="Q683" s="44" t="s">
        <v>493</v>
      </c>
      <c r="R683" s="44"/>
      <c r="S683" s="44"/>
      <c r="T683" s="45" t="s">
        <v>1194</v>
      </c>
      <c r="U683" s="44" t="s">
        <v>740</v>
      </c>
      <c r="V683" s="44"/>
      <c r="W683" s="44"/>
      <c r="X683" s="44"/>
      <c r="Y683" s="65">
        <v>429300</v>
      </c>
      <c r="Z683" s="65"/>
      <c r="AA683" s="65">
        <v>429300</v>
      </c>
      <c r="AB683" s="65"/>
      <c r="AC683" s="65"/>
      <c r="AD683" s="68">
        <f t="shared" si="10"/>
        <v>100</v>
      </c>
    </row>
    <row r="684" spans="2:30" ht="15" customHeight="1">
      <c r="B684" s="46"/>
      <c r="C684" s="47"/>
      <c r="D684" s="47"/>
      <c r="E684" s="53"/>
      <c r="F684" s="53"/>
      <c r="G684" s="54"/>
      <c r="H684" s="55" t="s">
        <v>862</v>
      </c>
      <c r="I684" s="55"/>
      <c r="J684" s="55"/>
      <c r="K684" s="55"/>
      <c r="L684" s="55"/>
      <c r="M684" s="55"/>
      <c r="N684" s="55"/>
      <c r="O684" s="55"/>
      <c r="P684" s="55"/>
      <c r="Q684" s="49" t="s">
        <v>493</v>
      </c>
      <c r="R684" s="49"/>
      <c r="S684" s="49"/>
      <c r="T684" s="50" t="s">
        <v>1194</v>
      </c>
      <c r="U684" s="49" t="s">
        <v>863</v>
      </c>
      <c r="V684" s="49"/>
      <c r="W684" s="49"/>
      <c r="X684" s="49"/>
      <c r="Y684" s="65">
        <v>229300</v>
      </c>
      <c r="Z684" s="65"/>
      <c r="AA684" s="65">
        <v>229300</v>
      </c>
      <c r="AB684" s="65"/>
      <c r="AC684" s="65"/>
      <c r="AD684" s="68">
        <f t="shared" si="10"/>
        <v>100</v>
      </c>
    </row>
    <row r="685" spans="2:30" ht="15" customHeight="1">
      <c r="B685" s="46"/>
      <c r="C685" s="47"/>
      <c r="D685" s="47"/>
      <c r="E685" s="47"/>
      <c r="F685" s="47"/>
      <c r="G685" s="47"/>
      <c r="H685" s="48" t="s">
        <v>864</v>
      </c>
      <c r="I685" s="48"/>
      <c r="J685" s="48"/>
      <c r="K685" s="48"/>
      <c r="L685" s="48"/>
      <c r="M685" s="48"/>
      <c r="N685" s="48"/>
      <c r="O685" s="48"/>
      <c r="P685" s="48"/>
      <c r="Q685" s="49" t="s">
        <v>493</v>
      </c>
      <c r="R685" s="49"/>
      <c r="S685" s="49"/>
      <c r="T685" s="50" t="s">
        <v>1194</v>
      </c>
      <c r="U685" s="49" t="s">
        <v>865</v>
      </c>
      <c r="V685" s="49"/>
      <c r="W685" s="49"/>
      <c r="X685" s="49"/>
      <c r="Y685" s="65">
        <v>229300</v>
      </c>
      <c r="Z685" s="65"/>
      <c r="AA685" s="65">
        <v>229300</v>
      </c>
      <c r="AB685" s="65"/>
      <c r="AC685" s="65"/>
      <c r="AD685" s="68">
        <f t="shared" si="10"/>
        <v>100</v>
      </c>
    </row>
    <row r="686" spans="2:30" ht="15" customHeight="1">
      <c r="B686" s="46"/>
      <c r="C686" s="47"/>
      <c r="D686" s="47"/>
      <c r="E686" s="47"/>
      <c r="F686" s="47"/>
      <c r="G686" s="47"/>
      <c r="H686" s="56"/>
      <c r="I686" s="48" t="s">
        <v>318</v>
      </c>
      <c r="J686" s="48"/>
      <c r="K686" s="48"/>
      <c r="L686" s="48"/>
      <c r="M686" s="48"/>
      <c r="N686" s="48"/>
      <c r="O686" s="48"/>
      <c r="P686" s="48"/>
      <c r="Q686" s="57" t="s">
        <v>493</v>
      </c>
      <c r="R686" s="57"/>
      <c r="S686" s="57"/>
      <c r="T686" s="58" t="s">
        <v>1194</v>
      </c>
      <c r="U686" s="57" t="s">
        <v>865</v>
      </c>
      <c r="V686" s="57"/>
      <c r="W686" s="57" t="s">
        <v>866</v>
      </c>
      <c r="X686" s="57"/>
      <c r="Y686" s="65">
        <v>229300</v>
      </c>
      <c r="Z686" s="65"/>
      <c r="AA686" s="65">
        <v>229300</v>
      </c>
      <c r="AB686" s="65"/>
      <c r="AC686" s="65"/>
      <c r="AD686" s="68">
        <f t="shared" si="10"/>
        <v>100</v>
      </c>
    </row>
    <row r="687" spans="2:30" ht="15" customHeight="1">
      <c r="B687" s="46"/>
      <c r="C687" s="47"/>
      <c r="D687" s="47"/>
      <c r="E687" s="47"/>
      <c r="F687" s="47"/>
      <c r="G687" s="47"/>
      <c r="H687" s="56"/>
      <c r="I687" s="48" t="s">
        <v>1131</v>
      </c>
      <c r="J687" s="48"/>
      <c r="K687" s="48"/>
      <c r="L687" s="48"/>
      <c r="M687" s="48"/>
      <c r="N687" s="48"/>
      <c r="O687" s="48"/>
      <c r="P687" s="48"/>
      <c r="Q687" s="57" t="s">
        <v>493</v>
      </c>
      <c r="R687" s="57"/>
      <c r="S687" s="57"/>
      <c r="T687" s="58" t="s">
        <v>1194</v>
      </c>
      <c r="U687" s="57" t="s">
        <v>865</v>
      </c>
      <c r="V687" s="57"/>
      <c r="W687" s="57" t="s">
        <v>866</v>
      </c>
      <c r="X687" s="57"/>
      <c r="Y687" s="65">
        <v>229300</v>
      </c>
      <c r="Z687" s="65"/>
      <c r="AA687" s="65">
        <v>229300</v>
      </c>
      <c r="AB687" s="65"/>
      <c r="AC687" s="65"/>
      <c r="AD687" s="68">
        <f t="shared" si="10"/>
        <v>100</v>
      </c>
    </row>
    <row r="688" spans="2:30" ht="15" customHeight="1">
      <c r="B688" s="46"/>
      <c r="C688" s="47"/>
      <c r="D688" s="47"/>
      <c r="E688" s="47"/>
      <c r="F688" s="47"/>
      <c r="G688" s="47"/>
      <c r="H688" s="47"/>
      <c r="I688" s="48" t="s">
        <v>1195</v>
      </c>
      <c r="J688" s="48"/>
      <c r="K688" s="48"/>
      <c r="L688" s="48"/>
      <c r="M688" s="48"/>
      <c r="N688" s="48"/>
      <c r="O688" s="48"/>
      <c r="P688" s="48"/>
      <c r="Q688" s="57" t="s">
        <v>493</v>
      </c>
      <c r="R688" s="57"/>
      <c r="S688" s="57"/>
      <c r="T688" s="58" t="s">
        <v>1194</v>
      </c>
      <c r="U688" s="57" t="s">
        <v>865</v>
      </c>
      <c r="V688" s="57"/>
      <c r="W688" s="57" t="s">
        <v>866</v>
      </c>
      <c r="X688" s="57"/>
      <c r="Y688" s="65">
        <v>229300</v>
      </c>
      <c r="Z688" s="65"/>
      <c r="AA688" s="65">
        <v>229300</v>
      </c>
      <c r="AB688" s="65"/>
      <c r="AC688" s="65"/>
      <c r="AD688" s="68">
        <f t="shared" si="10"/>
        <v>100</v>
      </c>
    </row>
    <row r="689" spans="2:30" ht="15" customHeight="1">
      <c r="B689" s="46"/>
      <c r="C689" s="47"/>
      <c r="D689" s="47"/>
      <c r="E689" s="53"/>
      <c r="F689" s="53"/>
      <c r="G689" s="54"/>
      <c r="H689" s="55" t="s">
        <v>867</v>
      </c>
      <c r="I689" s="55"/>
      <c r="J689" s="55"/>
      <c r="K689" s="55"/>
      <c r="L689" s="55"/>
      <c r="M689" s="55"/>
      <c r="N689" s="55"/>
      <c r="O689" s="55"/>
      <c r="P689" s="55"/>
      <c r="Q689" s="49" t="s">
        <v>493</v>
      </c>
      <c r="R689" s="49"/>
      <c r="S689" s="49"/>
      <c r="T689" s="50" t="s">
        <v>1194</v>
      </c>
      <c r="U689" s="49" t="s">
        <v>868</v>
      </c>
      <c r="V689" s="49"/>
      <c r="W689" s="49"/>
      <c r="X689" s="49"/>
      <c r="Y689" s="65">
        <v>200000</v>
      </c>
      <c r="Z689" s="65"/>
      <c r="AA689" s="65">
        <v>200000</v>
      </c>
      <c r="AB689" s="65"/>
      <c r="AC689" s="65"/>
      <c r="AD689" s="68">
        <f t="shared" si="10"/>
        <v>100</v>
      </c>
    </row>
    <row r="690" spans="2:30" ht="15.75" customHeight="1">
      <c r="B690" s="46"/>
      <c r="C690" s="47"/>
      <c r="D690" s="47"/>
      <c r="E690" s="47"/>
      <c r="F690" s="47"/>
      <c r="G690" s="47"/>
      <c r="H690" s="48" t="s">
        <v>864</v>
      </c>
      <c r="I690" s="48"/>
      <c r="J690" s="48"/>
      <c r="K690" s="48"/>
      <c r="L690" s="48"/>
      <c r="M690" s="48"/>
      <c r="N690" s="48"/>
      <c r="O690" s="48"/>
      <c r="P690" s="48"/>
      <c r="Q690" s="49" t="s">
        <v>493</v>
      </c>
      <c r="R690" s="49"/>
      <c r="S690" s="49"/>
      <c r="T690" s="50" t="s">
        <v>1194</v>
      </c>
      <c r="U690" s="49" t="s">
        <v>869</v>
      </c>
      <c r="V690" s="49"/>
      <c r="W690" s="49"/>
      <c r="X690" s="49"/>
      <c r="Y690" s="65">
        <v>200000</v>
      </c>
      <c r="Z690" s="65"/>
      <c r="AA690" s="65">
        <v>200000</v>
      </c>
      <c r="AB690" s="65"/>
      <c r="AC690" s="65"/>
      <c r="AD690" s="68">
        <f t="shared" si="10"/>
        <v>100</v>
      </c>
    </row>
    <row r="691" spans="2:30" ht="15" customHeight="1">
      <c r="B691" s="46"/>
      <c r="C691" s="47"/>
      <c r="D691" s="47"/>
      <c r="E691" s="47"/>
      <c r="F691" s="47"/>
      <c r="G691" s="47"/>
      <c r="H691" s="56"/>
      <c r="I691" s="48" t="s">
        <v>318</v>
      </c>
      <c r="J691" s="48"/>
      <c r="K691" s="48"/>
      <c r="L691" s="48"/>
      <c r="M691" s="48"/>
      <c r="N691" s="48"/>
      <c r="O691" s="48"/>
      <c r="P691" s="48"/>
      <c r="Q691" s="57" t="s">
        <v>493</v>
      </c>
      <c r="R691" s="57"/>
      <c r="S691" s="57"/>
      <c r="T691" s="58" t="s">
        <v>1194</v>
      </c>
      <c r="U691" s="57" t="s">
        <v>869</v>
      </c>
      <c r="V691" s="57"/>
      <c r="W691" s="57" t="s">
        <v>866</v>
      </c>
      <c r="X691" s="57"/>
      <c r="Y691" s="65">
        <v>200000</v>
      </c>
      <c r="Z691" s="65"/>
      <c r="AA691" s="65">
        <v>200000</v>
      </c>
      <c r="AB691" s="65"/>
      <c r="AC691" s="65"/>
      <c r="AD691" s="68">
        <f t="shared" si="10"/>
        <v>100</v>
      </c>
    </row>
    <row r="692" spans="2:30" ht="15" customHeight="1">
      <c r="B692" s="46"/>
      <c r="C692" s="47"/>
      <c r="D692" s="47"/>
      <c r="E692" s="47"/>
      <c r="F692" s="47"/>
      <c r="G692" s="47"/>
      <c r="H692" s="56"/>
      <c r="I692" s="48" t="s">
        <v>1131</v>
      </c>
      <c r="J692" s="48"/>
      <c r="K692" s="48"/>
      <c r="L692" s="48"/>
      <c r="M692" s="48"/>
      <c r="N692" s="48"/>
      <c r="O692" s="48"/>
      <c r="P692" s="48"/>
      <c r="Q692" s="57" t="s">
        <v>493</v>
      </c>
      <c r="R692" s="57"/>
      <c r="S692" s="57"/>
      <c r="T692" s="58" t="s">
        <v>1194</v>
      </c>
      <c r="U692" s="57" t="s">
        <v>869</v>
      </c>
      <c r="V692" s="57"/>
      <c r="W692" s="57" t="s">
        <v>866</v>
      </c>
      <c r="X692" s="57"/>
      <c r="Y692" s="65">
        <v>200000</v>
      </c>
      <c r="Z692" s="65"/>
      <c r="AA692" s="65">
        <v>200000</v>
      </c>
      <c r="AB692" s="65"/>
      <c r="AC692" s="65"/>
      <c r="AD692" s="68">
        <f t="shared" si="10"/>
        <v>100</v>
      </c>
    </row>
    <row r="693" spans="2:30" ht="15" customHeight="1">
      <c r="B693" s="46"/>
      <c r="C693" s="47"/>
      <c r="D693" s="47"/>
      <c r="E693" s="47"/>
      <c r="F693" s="47"/>
      <c r="G693" s="47"/>
      <c r="H693" s="47"/>
      <c r="I693" s="48" t="s">
        <v>1196</v>
      </c>
      <c r="J693" s="48"/>
      <c r="K693" s="48"/>
      <c r="L693" s="48"/>
      <c r="M693" s="48"/>
      <c r="N693" s="48"/>
      <c r="O693" s="48"/>
      <c r="P693" s="48"/>
      <c r="Q693" s="57" t="s">
        <v>493</v>
      </c>
      <c r="R693" s="57"/>
      <c r="S693" s="57"/>
      <c r="T693" s="58" t="s">
        <v>1194</v>
      </c>
      <c r="U693" s="57" t="s">
        <v>869</v>
      </c>
      <c r="V693" s="57"/>
      <c r="W693" s="57" t="s">
        <v>866</v>
      </c>
      <c r="X693" s="57"/>
      <c r="Y693" s="65">
        <v>200000</v>
      </c>
      <c r="Z693" s="65"/>
      <c r="AA693" s="65">
        <v>200000</v>
      </c>
      <c r="AB693" s="65"/>
      <c r="AC693" s="65"/>
      <c r="AD693" s="68">
        <f t="shared" si="10"/>
        <v>100</v>
      </c>
    </row>
    <row r="694" spans="2:30" ht="15" customHeight="1">
      <c r="B694" s="46"/>
      <c r="C694" s="47"/>
      <c r="D694" s="47"/>
      <c r="E694" s="51"/>
      <c r="F694" s="52" t="s">
        <v>690</v>
      </c>
      <c r="G694" s="52"/>
      <c r="H694" s="52"/>
      <c r="I694" s="52"/>
      <c r="J694" s="52"/>
      <c r="K694" s="52"/>
      <c r="L694" s="52"/>
      <c r="M694" s="52"/>
      <c r="N694" s="52"/>
      <c r="O694" s="52"/>
      <c r="P694" s="52"/>
      <c r="Q694" s="44" t="s">
        <v>493</v>
      </c>
      <c r="R694" s="44"/>
      <c r="S694" s="44"/>
      <c r="T694" s="45" t="s">
        <v>1194</v>
      </c>
      <c r="U694" s="44" t="s">
        <v>691</v>
      </c>
      <c r="V694" s="44"/>
      <c r="W694" s="44"/>
      <c r="X694" s="44"/>
      <c r="Y694" s="65">
        <v>429000</v>
      </c>
      <c r="Z694" s="65"/>
      <c r="AA694" s="65">
        <v>1095.2</v>
      </c>
      <c r="AB694" s="65"/>
      <c r="AC694" s="65"/>
      <c r="AD694" s="68">
        <f t="shared" si="10"/>
        <v>0.2552913752913753</v>
      </c>
    </row>
    <row r="695" spans="2:30" ht="15" customHeight="1">
      <c r="B695" s="46"/>
      <c r="C695" s="47"/>
      <c r="D695" s="47"/>
      <c r="E695" s="53"/>
      <c r="F695" s="53"/>
      <c r="G695" s="54"/>
      <c r="H695" s="55" t="s">
        <v>870</v>
      </c>
      <c r="I695" s="55"/>
      <c r="J695" s="55"/>
      <c r="K695" s="55"/>
      <c r="L695" s="55"/>
      <c r="M695" s="55"/>
      <c r="N695" s="55"/>
      <c r="O695" s="55"/>
      <c r="P695" s="55"/>
      <c r="Q695" s="49" t="s">
        <v>493</v>
      </c>
      <c r="R695" s="49"/>
      <c r="S695" s="49"/>
      <c r="T695" s="50" t="s">
        <v>1194</v>
      </c>
      <c r="U695" s="49" t="s">
        <v>871</v>
      </c>
      <c r="V695" s="49"/>
      <c r="W695" s="49"/>
      <c r="X695" s="49"/>
      <c r="Y695" s="65">
        <v>429000</v>
      </c>
      <c r="Z695" s="65"/>
      <c r="AA695" s="65">
        <v>1095.2</v>
      </c>
      <c r="AB695" s="65"/>
      <c r="AC695" s="65"/>
      <c r="AD695" s="68">
        <f t="shared" si="10"/>
        <v>0.2552913752913753</v>
      </c>
    </row>
    <row r="696" spans="2:30" ht="15" customHeight="1">
      <c r="B696" s="46"/>
      <c r="C696" s="47"/>
      <c r="D696" s="47"/>
      <c r="E696" s="47"/>
      <c r="F696" s="47"/>
      <c r="G696" s="47"/>
      <c r="H696" s="48" t="s">
        <v>872</v>
      </c>
      <c r="I696" s="48"/>
      <c r="J696" s="48"/>
      <c r="K696" s="48"/>
      <c r="L696" s="48"/>
      <c r="M696" s="48"/>
      <c r="N696" s="48"/>
      <c r="O696" s="48"/>
      <c r="P696" s="48"/>
      <c r="Q696" s="49" t="s">
        <v>493</v>
      </c>
      <c r="R696" s="49"/>
      <c r="S696" s="49"/>
      <c r="T696" s="50" t="s">
        <v>1194</v>
      </c>
      <c r="U696" s="49" t="s">
        <v>873</v>
      </c>
      <c r="V696" s="49"/>
      <c r="W696" s="49"/>
      <c r="X696" s="49"/>
      <c r="Y696" s="65">
        <v>429000</v>
      </c>
      <c r="Z696" s="65"/>
      <c r="AA696" s="65">
        <v>1095.2</v>
      </c>
      <c r="AB696" s="65"/>
      <c r="AC696" s="65"/>
      <c r="AD696" s="68">
        <f t="shared" si="10"/>
        <v>0.2552913752913753</v>
      </c>
    </row>
    <row r="697" spans="2:30" ht="15" customHeight="1">
      <c r="B697" s="46"/>
      <c r="C697" s="47"/>
      <c r="D697" s="47"/>
      <c r="E697" s="47"/>
      <c r="F697" s="47"/>
      <c r="G697" s="47"/>
      <c r="H697" s="56"/>
      <c r="I697" s="48" t="s">
        <v>318</v>
      </c>
      <c r="J697" s="48"/>
      <c r="K697" s="48"/>
      <c r="L697" s="48"/>
      <c r="M697" s="48"/>
      <c r="N697" s="48"/>
      <c r="O697" s="48"/>
      <c r="P697" s="48"/>
      <c r="Q697" s="57" t="s">
        <v>493</v>
      </c>
      <c r="R697" s="57"/>
      <c r="S697" s="57"/>
      <c r="T697" s="58" t="s">
        <v>1194</v>
      </c>
      <c r="U697" s="57" t="s">
        <v>873</v>
      </c>
      <c r="V697" s="57"/>
      <c r="W697" s="57" t="s">
        <v>866</v>
      </c>
      <c r="X697" s="57"/>
      <c r="Y697" s="65">
        <v>429000</v>
      </c>
      <c r="Z697" s="65"/>
      <c r="AA697" s="65">
        <v>1095.2</v>
      </c>
      <c r="AB697" s="65"/>
      <c r="AC697" s="65"/>
      <c r="AD697" s="68">
        <f t="shared" si="10"/>
        <v>0.2552913752913753</v>
      </c>
    </row>
    <row r="698" spans="2:30" ht="15" customHeight="1">
      <c r="B698" s="46"/>
      <c r="C698" s="47"/>
      <c r="D698" s="47"/>
      <c r="E698" s="47"/>
      <c r="F698" s="47"/>
      <c r="G698" s="47"/>
      <c r="H698" s="56"/>
      <c r="I698" s="48" t="s">
        <v>1131</v>
      </c>
      <c r="J698" s="48"/>
      <c r="K698" s="48"/>
      <c r="L698" s="48"/>
      <c r="M698" s="48"/>
      <c r="N698" s="48"/>
      <c r="O698" s="48"/>
      <c r="P698" s="48"/>
      <c r="Q698" s="57" t="s">
        <v>493</v>
      </c>
      <c r="R698" s="57"/>
      <c r="S698" s="57"/>
      <c r="T698" s="58" t="s">
        <v>1194</v>
      </c>
      <c r="U698" s="57" t="s">
        <v>873</v>
      </c>
      <c r="V698" s="57"/>
      <c r="W698" s="57" t="s">
        <v>866</v>
      </c>
      <c r="X698" s="57"/>
      <c r="Y698" s="65">
        <v>17160</v>
      </c>
      <c r="Z698" s="65"/>
      <c r="AA698" s="65">
        <v>1095.2</v>
      </c>
      <c r="AB698" s="65"/>
      <c r="AC698" s="65"/>
      <c r="AD698" s="68">
        <f t="shared" si="10"/>
        <v>6.3822843822843822</v>
      </c>
    </row>
    <row r="699" spans="2:30" ht="15" customHeight="1">
      <c r="B699" s="46"/>
      <c r="C699" s="47"/>
      <c r="D699" s="47"/>
      <c r="E699" s="47"/>
      <c r="F699" s="47"/>
      <c r="G699" s="47"/>
      <c r="H699" s="56"/>
      <c r="I699" s="48" t="s">
        <v>1155</v>
      </c>
      <c r="J699" s="48"/>
      <c r="K699" s="48"/>
      <c r="L699" s="48"/>
      <c r="M699" s="48"/>
      <c r="N699" s="48"/>
      <c r="O699" s="48"/>
      <c r="P699" s="48"/>
      <c r="Q699" s="57" t="s">
        <v>493</v>
      </c>
      <c r="R699" s="57"/>
      <c r="S699" s="57"/>
      <c r="T699" s="58" t="s">
        <v>1194</v>
      </c>
      <c r="U699" s="57" t="s">
        <v>873</v>
      </c>
      <c r="V699" s="57"/>
      <c r="W699" s="57" t="s">
        <v>866</v>
      </c>
      <c r="X699" s="57"/>
      <c r="Y699" s="65">
        <v>411840</v>
      </c>
      <c r="Z699" s="65"/>
      <c r="AA699" s="65">
        <v>0</v>
      </c>
      <c r="AB699" s="65"/>
      <c r="AC699" s="65"/>
      <c r="AD699" s="68">
        <f t="shared" si="10"/>
        <v>0</v>
      </c>
    </row>
    <row r="700" spans="2:30" ht="15" customHeight="1">
      <c r="B700" s="46"/>
      <c r="C700" s="47"/>
      <c r="D700" s="47"/>
      <c r="E700" s="47"/>
      <c r="F700" s="47"/>
      <c r="G700" s="47"/>
      <c r="H700" s="47"/>
      <c r="I700" s="48" t="s">
        <v>1197</v>
      </c>
      <c r="J700" s="48"/>
      <c r="K700" s="48"/>
      <c r="L700" s="48"/>
      <c r="M700" s="48"/>
      <c r="N700" s="48"/>
      <c r="O700" s="48"/>
      <c r="P700" s="48"/>
      <c r="Q700" s="57" t="s">
        <v>493</v>
      </c>
      <c r="R700" s="57"/>
      <c r="S700" s="57"/>
      <c r="T700" s="58" t="s">
        <v>1194</v>
      </c>
      <c r="U700" s="57" t="s">
        <v>873</v>
      </c>
      <c r="V700" s="57"/>
      <c r="W700" s="57" t="s">
        <v>866</v>
      </c>
      <c r="X700" s="57"/>
      <c r="Y700" s="65">
        <v>411840</v>
      </c>
      <c r="Z700" s="65"/>
      <c r="AA700" s="65">
        <v>0</v>
      </c>
      <c r="AB700" s="65"/>
      <c r="AC700" s="65"/>
      <c r="AD700" s="68">
        <f t="shared" si="10"/>
        <v>0</v>
      </c>
    </row>
    <row r="701" spans="2:30" ht="15" customHeight="1">
      <c r="B701" s="59" t="s">
        <v>874</v>
      </c>
      <c r="C701" s="59"/>
      <c r="D701" s="59"/>
      <c r="E701" s="59"/>
      <c r="F701" s="59"/>
      <c r="G701" s="59"/>
      <c r="H701" s="59"/>
      <c r="I701" s="59"/>
      <c r="J701" s="59"/>
      <c r="K701" s="59"/>
      <c r="L701" s="59"/>
      <c r="M701" s="59"/>
      <c r="N701" s="59"/>
      <c r="O701" s="59"/>
      <c r="P701" s="59"/>
      <c r="Q701" s="44" t="s">
        <v>875</v>
      </c>
      <c r="R701" s="44"/>
      <c r="S701" s="44"/>
      <c r="T701" s="45"/>
      <c r="U701" s="44"/>
      <c r="V701" s="44"/>
      <c r="W701" s="44"/>
      <c r="X701" s="44"/>
      <c r="Y701" s="65">
        <v>2369924</v>
      </c>
      <c r="Z701" s="65"/>
      <c r="AA701" s="65">
        <v>662626.06000000006</v>
      </c>
      <c r="AB701" s="65"/>
      <c r="AC701" s="65"/>
      <c r="AD701" s="68">
        <f t="shared" si="10"/>
        <v>27.959802086480412</v>
      </c>
    </row>
    <row r="702" spans="2:30" ht="15" customHeight="1">
      <c r="B702" s="42"/>
      <c r="C702" s="43" t="s">
        <v>482</v>
      </c>
      <c r="D702" s="43"/>
      <c r="E702" s="43"/>
      <c r="F702" s="43"/>
      <c r="G702" s="43"/>
      <c r="H702" s="43"/>
      <c r="I702" s="43"/>
      <c r="J702" s="43"/>
      <c r="K702" s="43"/>
      <c r="L702" s="43"/>
      <c r="M702" s="43"/>
      <c r="N702" s="43"/>
      <c r="O702" s="43"/>
      <c r="P702" s="43"/>
      <c r="Q702" s="44" t="s">
        <v>875</v>
      </c>
      <c r="R702" s="44"/>
      <c r="S702" s="44"/>
      <c r="T702" s="45" t="s">
        <v>1119</v>
      </c>
      <c r="U702" s="44"/>
      <c r="V702" s="44"/>
      <c r="W702" s="44"/>
      <c r="X702" s="44"/>
      <c r="Y702" s="65">
        <v>2369924</v>
      </c>
      <c r="Z702" s="65"/>
      <c r="AA702" s="65">
        <v>662626.06000000006</v>
      </c>
      <c r="AB702" s="65"/>
      <c r="AC702" s="65"/>
      <c r="AD702" s="68">
        <f t="shared" si="10"/>
        <v>27.959802086480412</v>
      </c>
    </row>
    <row r="703" spans="2:30" ht="15" customHeight="1">
      <c r="B703" s="46"/>
      <c r="C703" s="47"/>
      <c r="D703" s="48" t="s">
        <v>366</v>
      </c>
      <c r="E703" s="48"/>
      <c r="F703" s="48"/>
      <c r="G703" s="48"/>
      <c r="H703" s="48"/>
      <c r="I703" s="48"/>
      <c r="J703" s="48"/>
      <c r="K703" s="48"/>
      <c r="L703" s="48"/>
      <c r="M703" s="48"/>
      <c r="N703" s="48"/>
      <c r="O703" s="48"/>
      <c r="P703" s="48"/>
      <c r="Q703" s="49" t="s">
        <v>875</v>
      </c>
      <c r="R703" s="49"/>
      <c r="S703" s="49"/>
      <c r="T703" s="50" t="s">
        <v>1198</v>
      </c>
      <c r="U703" s="49"/>
      <c r="V703" s="49"/>
      <c r="W703" s="49"/>
      <c r="X703" s="49"/>
      <c r="Y703" s="65">
        <v>2369924</v>
      </c>
      <c r="Z703" s="65"/>
      <c r="AA703" s="65">
        <v>662626.06000000006</v>
      </c>
      <c r="AB703" s="65"/>
      <c r="AC703" s="65"/>
      <c r="AD703" s="68">
        <f t="shared" si="10"/>
        <v>27.959802086480412</v>
      </c>
    </row>
    <row r="704" spans="2:30" ht="15.75" customHeight="1">
      <c r="B704" s="46"/>
      <c r="C704" s="47"/>
      <c r="D704" s="47"/>
      <c r="E704" s="51"/>
      <c r="F704" s="52" t="s">
        <v>876</v>
      </c>
      <c r="G704" s="52"/>
      <c r="H704" s="52"/>
      <c r="I704" s="52"/>
      <c r="J704" s="52"/>
      <c r="K704" s="52"/>
      <c r="L704" s="52"/>
      <c r="M704" s="52"/>
      <c r="N704" s="52"/>
      <c r="O704" s="52"/>
      <c r="P704" s="52"/>
      <c r="Q704" s="44" t="s">
        <v>875</v>
      </c>
      <c r="R704" s="44"/>
      <c r="S704" s="44"/>
      <c r="T704" s="45" t="s">
        <v>1198</v>
      </c>
      <c r="U704" s="44" t="s">
        <v>877</v>
      </c>
      <c r="V704" s="44"/>
      <c r="W704" s="44"/>
      <c r="X704" s="44"/>
      <c r="Y704" s="65">
        <v>2369924</v>
      </c>
      <c r="Z704" s="65"/>
      <c r="AA704" s="65">
        <v>662626.06000000006</v>
      </c>
      <c r="AB704" s="65"/>
      <c r="AC704" s="65"/>
      <c r="AD704" s="68">
        <f t="shared" si="10"/>
        <v>27.959802086480412</v>
      </c>
    </row>
    <row r="705" spans="2:30" ht="15" customHeight="1">
      <c r="B705" s="46"/>
      <c r="C705" s="47"/>
      <c r="D705" s="47"/>
      <c r="E705" s="53"/>
      <c r="F705" s="53"/>
      <c r="G705" s="54"/>
      <c r="H705" s="55" t="s">
        <v>878</v>
      </c>
      <c r="I705" s="55"/>
      <c r="J705" s="55"/>
      <c r="K705" s="55"/>
      <c r="L705" s="55"/>
      <c r="M705" s="55"/>
      <c r="N705" s="55"/>
      <c r="O705" s="55"/>
      <c r="P705" s="55"/>
      <c r="Q705" s="49" t="s">
        <v>875</v>
      </c>
      <c r="R705" s="49"/>
      <c r="S705" s="49"/>
      <c r="T705" s="50" t="s">
        <v>1198</v>
      </c>
      <c r="U705" s="49" t="s">
        <v>879</v>
      </c>
      <c r="V705" s="49"/>
      <c r="W705" s="49"/>
      <c r="X705" s="49"/>
      <c r="Y705" s="65">
        <v>2369924</v>
      </c>
      <c r="Z705" s="65"/>
      <c r="AA705" s="65">
        <v>662626.06000000006</v>
      </c>
      <c r="AB705" s="65"/>
      <c r="AC705" s="65"/>
      <c r="AD705" s="68">
        <f t="shared" si="10"/>
        <v>27.959802086480412</v>
      </c>
    </row>
    <row r="706" spans="2:30" ht="15" customHeight="1">
      <c r="B706" s="46"/>
      <c r="C706" s="47"/>
      <c r="D706" s="47"/>
      <c r="E706" s="47"/>
      <c r="F706" s="47"/>
      <c r="G706" s="47"/>
      <c r="H706" s="48" t="s">
        <v>487</v>
      </c>
      <c r="I706" s="48"/>
      <c r="J706" s="48"/>
      <c r="K706" s="48"/>
      <c r="L706" s="48"/>
      <c r="M706" s="48"/>
      <c r="N706" s="48"/>
      <c r="O706" s="48"/>
      <c r="P706" s="48"/>
      <c r="Q706" s="49" t="s">
        <v>875</v>
      </c>
      <c r="R706" s="49"/>
      <c r="S706" s="49"/>
      <c r="T706" s="50" t="s">
        <v>1198</v>
      </c>
      <c r="U706" s="49" t="s">
        <v>880</v>
      </c>
      <c r="V706" s="49"/>
      <c r="W706" s="49"/>
      <c r="X706" s="49"/>
      <c r="Y706" s="65">
        <v>2369924</v>
      </c>
      <c r="Z706" s="65"/>
      <c r="AA706" s="65">
        <v>662626.06000000006</v>
      </c>
      <c r="AB706" s="65"/>
      <c r="AC706" s="65"/>
      <c r="AD706" s="68">
        <f t="shared" si="10"/>
        <v>27.959802086480412</v>
      </c>
    </row>
    <row r="707" spans="2:30" ht="15" customHeight="1">
      <c r="B707" s="46"/>
      <c r="C707" s="47"/>
      <c r="D707" s="47"/>
      <c r="E707" s="47"/>
      <c r="F707" s="47"/>
      <c r="G707" s="47"/>
      <c r="H707" s="56"/>
      <c r="I707" s="48" t="s">
        <v>355</v>
      </c>
      <c r="J707" s="48"/>
      <c r="K707" s="48"/>
      <c r="L707" s="48"/>
      <c r="M707" s="48"/>
      <c r="N707" s="48"/>
      <c r="O707" s="48"/>
      <c r="P707" s="48"/>
      <c r="Q707" s="57" t="s">
        <v>875</v>
      </c>
      <c r="R707" s="57"/>
      <c r="S707" s="57"/>
      <c r="T707" s="58" t="s">
        <v>1198</v>
      </c>
      <c r="U707" s="57" t="s">
        <v>880</v>
      </c>
      <c r="V707" s="57"/>
      <c r="W707" s="57" t="s">
        <v>489</v>
      </c>
      <c r="X707" s="57"/>
      <c r="Y707" s="65">
        <v>1744239.63</v>
      </c>
      <c r="Z707" s="65"/>
      <c r="AA707" s="65">
        <v>502415.3</v>
      </c>
      <c r="AB707" s="65"/>
      <c r="AC707" s="65"/>
      <c r="AD707" s="68">
        <f t="shared" si="10"/>
        <v>28.804258965266143</v>
      </c>
    </row>
    <row r="708" spans="2:30" ht="15" customHeight="1">
      <c r="B708" s="46"/>
      <c r="C708" s="47"/>
      <c r="D708" s="47"/>
      <c r="E708" s="47"/>
      <c r="F708" s="47"/>
      <c r="G708" s="47"/>
      <c r="H708" s="56"/>
      <c r="I708" s="48" t="s">
        <v>1121</v>
      </c>
      <c r="J708" s="48"/>
      <c r="K708" s="48"/>
      <c r="L708" s="48"/>
      <c r="M708" s="48"/>
      <c r="N708" s="48"/>
      <c r="O708" s="48"/>
      <c r="P708" s="48"/>
      <c r="Q708" s="57" t="s">
        <v>875</v>
      </c>
      <c r="R708" s="57"/>
      <c r="S708" s="57"/>
      <c r="T708" s="58" t="s">
        <v>1198</v>
      </c>
      <c r="U708" s="57" t="s">
        <v>880</v>
      </c>
      <c r="V708" s="57"/>
      <c r="W708" s="57" t="s">
        <v>489</v>
      </c>
      <c r="X708" s="57"/>
      <c r="Y708" s="65">
        <v>1537096.78</v>
      </c>
      <c r="Z708" s="65"/>
      <c r="AA708" s="65">
        <v>398843.87</v>
      </c>
      <c r="AB708" s="65"/>
      <c r="AC708" s="65"/>
      <c r="AD708" s="68">
        <f t="shared" si="10"/>
        <v>25.94786972359671</v>
      </c>
    </row>
    <row r="709" spans="2:30" ht="15" customHeight="1">
      <c r="B709" s="46"/>
      <c r="C709" s="47"/>
      <c r="D709" s="47"/>
      <c r="E709" s="47"/>
      <c r="F709" s="47"/>
      <c r="G709" s="47"/>
      <c r="H709" s="56"/>
      <c r="I709" s="48" t="s">
        <v>1124</v>
      </c>
      <c r="J709" s="48"/>
      <c r="K709" s="48"/>
      <c r="L709" s="48"/>
      <c r="M709" s="48"/>
      <c r="N709" s="48"/>
      <c r="O709" s="48"/>
      <c r="P709" s="48"/>
      <c r="Q709" s="57" t="s">
        <v>875</v>
      </c>
      <c r="R709" s="57"/>
      <c r="S709" s="57"/>
      <c r="T709" s="58" t="s">
        <v>1198</v>
      </c>
      <c r="U709" s="57" t="s">
        <v>880</v>
      </c>
      <c r="V709" s="57"/>
      <c r="W709" s="57" t="s">
        <v>489</v>
      </c>
      <c r="X709" s="57"/>
      <c r="Y709" s="65">
        <v>207142.85</v>
      </c>
      <c r="Z709" s="65"/>
      <c r="AA709" s="65">
        <v>103571.43</v>
      </c>
      <c r="AB709" s="65"/>
      <c r="AC709" s="65"/>
      <c r="AD709" s="68">
        <f t="shared" si="10"/>
        <v>50.000002413793176</v>
      </c>
    </row>
    <row r="710" spans="2:30" ht="15" customHeight="1">
      <c r="B710" s="46"/>
      <c r="C710" s="47"/>
      <c r="D710" s="47"/>
      <c r="E710" s="47"/>
      <c r="F710" s="47"/>
      <c r="G710" s="47"/>
      <c r="H710" s="47"/>
      <c r="I710" s="48" t="s">
        <v>1199</v>
      </c>
      <c r="J710" s="48"/>
      <c r="K710" s="48"/>
      <c r="L710" s="48"/>
      <c r="M710" s="48"/>
      <c r="N710" s="48"/>
      <c r="O710" s="48"/>
      <c r="P710" s="48"/>
      <c r="Q710" s="57" t="s">
        <v>875</v>
      </c>
      <c r="R710" s="57"/>
      <c r="S710" s="57"/>
      <c r="T710" s="58" t="s">
        <v>1198</v>
      </c>
      <c r="U710" s="57" t="s">
        <v>880</v>
      </c>
      <c r="V710" s="57"/>
      <c r="W710" s="57" t="s">
        <v>489</v>
      </c>
      <c r="X710" s="57"/>
      <c r="Y710" s="65">
        <v>207142.85</v>
      </c>
      <c r="Z710" s="65"/>
      <c r="AA710" s="65">
        <v>103571.43</v>
      </c>
      <c r="AB710" s="65"/>
      <c r="AC710" s="65"/>
      <c r="AD710" s="68">
        <f t="shared" ref="AD710:AD773" si="11">AA710/Y710*100</f>
        <v>50.000002413793176</v>
      </c>
    </row>
    <row r="711" spans="2:30" ht="15" customHeight="1">
      <c r="B711" s="46"/>
      <c r="C711" s="47"/>
      <c r="D711" s="47"/>
      <c r="E711" s="47"/>
      <c r="F711" s="47"/>
      <c r="G711" s="47"/>
      <c r="H711" s="56"/>
      <c r="I711" s="48" t="s">
        <v>356</v>
      </c>
      <c r="J711" s="48"/>
      <c r="K711" s="48"/>
      <c r="L711" s="48"/>
      <c r="M711" s="48"/>
      <c r="N711" s="48"/>
      <c r="O711" s="48"/>
      <c r="P711" s="48"/>
      <c r="Q711" s="57" t="s">
        <v>875</v>
      </c>
      <c r="R711" s="57"/>
      <c r="S711" s="57"/>
      <c r="T711" s="58" t="s">
        <v>1198</v>
      </c>
      <c r="U711" s="57" t="s">
        <v>880</v>
      </c>
      <c r="V711" s="57"/>
      <c r="W711" s="57" t="s">
        <v>499</v>
      </c>
      <c r="X711" s="57"/>
      <c r="Y711" s="65">
        <v>12000</v>
      </c>
      <c r="Z711" s="65"/>
      <c r="AA711" s="65">
        <v>6000</v>
      </c>
      <c r="AB711" s="65"/>
      <c r="AC711" s="65"/>
      <c r="AD711" s="68">
        <f t="shared" si="11"/>
        <v>50</v>
      </c>
    </row>
    <row r="712" spans="2:30" ht="15" customHeight="1">
      <c r="B712" s="46"/>
      <c r="C712" s="47"/>
      <c r="D712" s="47"/>
      <c r="E712" s="47"/>
      <c r="F712" s="47"/>
      <c r="G712" s="47"/>
      <c r="H712" s="56"/>
      <c r="I712" s="48" t="s">
        <v>1121</v>
      </c>
      <c r="J712" s="48"/>
      <c r="K712" s="48"/>
      <c r="L712" s="48"/>
      <c r="M712" s="48"/>
      <c r="N712" s="48"/>
      <c r="O712" s="48"/>
      <c r="P712" s="48"/>
      <c r="Q712" s="57" t="s">
        <v>875</v>
      </c>
      <c r="R712" s="57"/>
      <c r="S712" s="57"/>
      <c r="T712" s="58" t="s">
        <v>1198</v>
      </c>
      <c r="U712" s="57" t="s">
        <v>880</v>
      </c>
      <c r="V712" s="57"/>
      <c r="W712" s="57" t="s">
        <v>499</v>
      </c>
      <c r="X712" s="57"/>
      <c r="Y712" s="65">
        <v>12000</v>
      </c>
      <c r="Z712" s="65"/>
      <c r="AA712" s="65">
        <v>6000</v>
      </c>
      <c r="AB712" s="65"/>
      <c r="AC712" s="65"/>
      <c r="AD712" s="68">
        <f t="shared" si="11"/>
        <v>50</v>
      </c>
    </row>
    <row r="713" spans="2:30" ht="15" customHeight="1">
      <c r="B713" s="46"/>
      <c r="C713" s="47"/>
      <c r="D713" s="47"/>
      <c r="E713" s="47"/>
      <c r="F713" s="47"/>
      <c r="G713" s="47"/>
      <c r="H713" s="56"/>
      <c r="I713" s="48" t="s">
        <v>357</v>
      </c>
      <c r="J713" s="48"/>
      <c r="K713" s="48"/>
      <c r="L713" s="48"/>
      <c r="M713" s="48"/>
      <c r="N713" s="48"/>
      <c r="O713" s="48"/>
      <c r="P713" s="48"/>
      <c r="Q713" s="57" t="s">
        <v>875</v>
      </c>
      <c r="R713" s="57"/>
      <c r="S713" s="57"/>
      <c r="T713" s="58" t="s">
        <v>1198</v>
      </c>
      <c r="U713" s="57" t="s">
        <v>880</v>
      </c>
      <c r="V713" s="57"/>
      <c r="W713" s="57" t="s">
        <v>490</v>
      </c>
      <c r="X713" s="57"/>
      <c r="Y713" s="65">
        <v>530384.37</v>
      </c>
      <c r="Z713" s="65"/>
      <c r="AA713" s="65">
        <v>152031.43</v>
      </c>
      <c r="AB713" s="65"/>
      <c r="AC713" s="65"/>
      <c r="AD713" s="68">
        <f t="shared" si="11"/>
        <v>28.664387300855037</v>
      </c>
    </row>
    <row r="714" spans="2:30" ht="15" customHeight="1">
      <c r="B714" s="46"/>
      <c r="C714" s="47"/>
      <c r="D714" s="47"/>
      <c r="E714" s="47"/>
      <c r="F714" s="47"/>
      <c r="G714" s="47"/>
      <c r="H714" s="56"/>
      <c r="I714" s="48" t="s">
        <v>1121</v>
      </c>
      <c r="J714" s="48"/>
      <c r="K714" s="48"/>
      <c r="L714" s="48"/>
      <c r="M714" s="48"/>
      <c r="N714" s="48"/>
      <c r="O714" s="48"/>
      <c r="P714" s="48"/>
      <c r="Q714" s="57" t="s">
        <v>875</v>
      </c>
      <c r="R714" s="57"/>
      <c r="S714" s="57"/>
      <c r="T714" s="58" t="s">
        <v>1198</v>
      </c>
      <c r="U714" s="57" t="s">
        <v>880</v>
      </c>
      <c r="V714" s="57"/>
      <c r="W714" s="57" t="s">
        <v>490</v>
      </c>
      <c r="X714" s="57"/>
      <c r="Y714" s="65">
        <v>467827.22</v>
      </c>
      <c r="Z714" s="65"/>
      <c r="AA714" s="65">
        <v>120752.86</v>
      </c>
      <c r="AB714" s="65"/>
      <c r="AC714" s="65"/>
      <c r="AD714" s="68">
        <f t="shared" si="11"/>
        <v>25.811422430699949</v>
      </c>
    </row>
    <row r="715" spans="2:30" ht="15" customHeight="1">
      <c r="B715" s="46"/>
      <c r="C715" s="47"/>
      <c r="D715" s="47"/>
      <c r="E715" s="47"/>
      <c r="F715" s="47"/>
      <c r="G715" s="47"/>
      <c r="H715" s="56"/>
      <c r="I715" s="48" t="s">
        <v>1124</v>
      </c>
      <c r="J715" s="48"/>
      <c r="K715" s="48"/>
      <c r="L715" s="48"/>
      <c r="M715" s="48"/>
      <c r="N715" s="48"/>
      <c r="O715" s="48"/>
      <c r="P715" s="48"/>
      <c r="Q715" s="57" t="s">
        <v>875</v>
      </c>
      <c r="R715" s="57"/>
      <c r="S715" s="57"/>
      <c r="T715" s="58" t="s">
        <v>1198</v>
      </c>
      <c r="U715" s="57" t="s">
        <v>880</v>
      </c>
      <c r="V715" s="57"/>
      <c r="W715" s="57" t="s">
        <v>490</v>
      </c>
      <c r="X715" s="57"/>
      <c r="Y715" s="65">
        <v>62557.15</v>
      </c>
      <c r="Z715" s="65"/>
      <c r="AA715" s="65">
        <v>31278.57</v>
      </c>
      <c r="AB715" s="65"/>
      <c r="AC715" s="65"/>
      <c r="AD715" s="68">
        <f t="shared" si="11"/>
        <v>49.999992007308514</v>
      </c>
    </row>
    <row r="716" spans="2:30" ht="15" customHeight="1">
      <c r="B716" s="46"/>
      <c r="C716" s="47"/>
      <c r="D716" s="47"/>
      <c r="E716" s="47"/>
      <c r="F716" s="47"/>
      <c r="G716" s="47"/>
      <c r="H716" s="47"/>
      <c r="I716" s="48" t="s">
        <v>1199</v>
      </c>
      <c r="J716" s="48"/>
      <c r="K716" s="48"/>
      <c r="L716" s="48"/>
      <c r="M716" s="48"/>
      <c r="N716" s="48"/>
      <c r="O716" s="48"/>
      <c r="P716" s="48"/>
      <c r="Q716" s="57" t="s">
        <v>875</v>
      </c>
      <c r="R716" s="57"/>
      <c r="S716" s="57"/>
      <c r="T716" s="58" t="s">
        <v>1198</v>
      </c>
      <c r="U716" s="57" t="s">
        <v>880</v>
      </c>
      <c r="V716" s="57"/>
      <c r="W716" s="57" t="s">
        <v>490</v>
      </c>
      <c r="X716" s="57"/>
      <c r="Y716" s="65">
        <v>62557.15</v>
      </c>
      <c r="Z716" s="65"/>
      <c r="AA716" s="65">
        <v>31278.57</v>
      </c>
      <c r="AB716" s="65"/>
      <c r="AC716" s="65"/>
      <c r="AD716" s="68">
        <f t="shared" si="11"/>
        <v>49.999992007308514</v>
      </c>
    </row>
    <row r="717" spans="2:30" ht="15" customHeight="1">
      <c r="B717" s="46"/>
      <c r="C717" s="47"/>
      <c r="D717" s="47"/>
      <c r="E717" s="47"/>
      <c r="F717" s="47"/>
      <c r="G717" s="47"/>
      <c r="H717" s="56"/>
      <c r="I717" s="48" t="s">
        <v>358</v>
      </c>
      <c r="J717" s="48"/>
      <c r="K717" s="48"/>
      <c r="L717" s="48"/>
      <c r="M717" s="48"/>
      <c r="N717" s="48"/>
      <c r="O717" s="48"/>
      <c r="P717" s="48"/>
      <c r="Q717" s="57" t="s">
        <v>875</v>
      </c>
      <c r="R717" s="57"/>
      <c r="S717" s="57"/>
      <c r="T717" s="58" t="s">
        <v>1198</v>
      </c>
      <c r="U717" s="57" t="s">
        <v>880</v>
      </c>
      <c r="V717" s="57"/>
      <c r="W717" s="57" t="s">
        <v>491</v>
      </c>
      <c r="X717" s="57"/>
      <c r="Y717" s="65">
        <v>83300</v>
      </c>
      <c r="Z717" s="65"/>
      <c r="AA717" s="65">
        <v>2179.33</v>
      </c>
      <c r="AB717" s="65"/>
      <c r="AC717" s="65"/>
      <c r="AD717" s="68">
        <f t="shared" si="11"/>
        <v>2.6162424969987992</v>
      </c>
    </row>
    <row r="718" spans="2:30" ht="15" customHeight="1">
      <c r="B718" s="46"/>
      <c r="C718" s="47"/>
      <c r="D718" s="47"/>
      <c r="E718" s="47"/>
      <c r="F718" s="47"/>
      <c r="G718" s="47"/>
      <c r="H718" s="56"/>
      <c r="I718" s="48" t="s">
        <v>1121</v>
      </c>
      <c r="J718" s="48"/>
      <c r="K718" s="48"/>
      <c r="L718" s="48"/>
      <c r="M718" s="48"/>
      <c r="N718" s="48"/>
      <c r="O718" s="48"/>
      <c r="P718" s="48"/>
      <c r="Q718" s="57" t="s">
        <v>875</v>
      </c>
      <c r="R718" s="57"/>
      <c r="S718" s="57"/>
      <c r="T718" s="58" t="s">
        <v>1198</v>
      </c>
      <c r="U718" s="57" t="s">
        <v>880</v>
      </c>
      <c r="V718" s="57"/>
      <c r="W718" s="57" t="s">
        <v>491</v>
      </c>
      <c r="X718" s="57"/>
      <c r="Y718" s="65">
        <v>83300</v>
      </c>
      <c r="Z718" s="65"/>
      <c r="AA718" s="65">
        <v>2179.33</v>
      </c>
      <c r="AB718" s="65"/>
      <c r="AC718" s="65"/>
      <c r="AD718" s="68">
        <f t="shared" si="11"/>
        <v>2.6162424969987992</v>
      </c>
    </row>
    <row r="719" spans="2:30" ht="15" customHeight="1">
      <c r="B719" s="59" t="s">
        <v>881</v>
      </c>
      <c r="C719" s="59"/>
      <c r="D719" s="59"/>
      <c r="E719" s="59"/>
      <c r="F719" s="59"/>
      <c r="G719" s="59"/>
      <c r="H719" s="59"/>
      <c r="I719" s="59"/>
      <c r="J719" s="59"/>
      <c r="K719" s="59"/>
      <c r="L719" s="59"/>
      <c r="M719" s="59"/>
      <c r="N719" s="59"/>
      <c r="O719" s="59"/>
      <c r="P719" s="59"/>
      <c r="Q719" s="44" t="s">
        <v>472</v>
      </c>
      <c r="R719" s="44"/>
      <c r="S719" s="44"/>
      <c r="T719" s="45"/>
      <c r="U719" s="44"/>
      <c r="V719" s="44"/>
      <c r="W719" s="44"/>
      <c r="X719" s="44"/>
      <c r="Y719" s="65">
        <v>596100758.37</v>
      </c>
      <c r="Z719" s="65"/>
      <c r="AA719" s="65">
        <v>251558224.91</v>
      </c>
      <c r="AB719" s="65"/>
      <c r="AC719" s="65"/>
      <c r="AD719" s="68">
        <f t="shared" si="11"/>
        <v>42.200621518729506</v>
      </c>
    </row>
    <row r="720" spans="2:30" ht="15" customHeight="1">
      <c r="B720" s="42"/>
      <c r="C720" s="43" t="s">
        <v>482</v>
      </c>
      <c r="D720" s="43"/>
      <c r="E720" s="43"/>
      <c r="F720" s="43"/>
      <c r="G720" s="43"/>
      <c r="H720" s="43"/>
      <c r="I720" s="43"/>
      <c r="J720" s="43"/>
      <c r="K720" s="43"/>
      <c r="L720" s="43"/>
      <c r="M720" s="43"/>
      <c r="N720" s="43"/>
      <c r="O720" s="43"/>
      <c r="P720" s="43"/>
      <c r="Q720" s="44" t="s">
        <v>472</v>
      </c>
      <c r="R720" s="44"/>
      <c r="S720" s="44"/>
      <c r="T720" s="45" t="s">
        <v>1119</v>
      </c>
      <c r="U720" s="44"/>
      <c r="V720" s="44"/>
      <c r="W720" s="44"/>
      <c r="X720" s="44"/>
      <c r="Y720" s="65">
        <v>101282372.31</v>
      </c>
      <c r="Z720" s="65"/>
      <c r="AA720" s="65">
        <v>69642085.909999996</v>
      </c>
      <c r="AB720" s="65"/>
      <c r="AC720" s="65"/>
      <c r="AD720" s="68">
        <f t="shared" si="11"/>
        <v>68.760322573056442</v>
      </c>
    </row>
    <row r="721" spans="2:30" ht="15" customHeight="1">
      <c r="B721" s="46"/>
      <c r="C721" s="47"/>
      <c r="D721" s="48" t="s">
        <v>369</v>
      </c>
      <c r="E721" s="48"/>
      <c r="F721" s="48"/>
      <c r="G721" s="48"/>
      <c r="H721" s="48"/>
      <c r="I721" s="48"/>
      <c r="J721" s="48"/>
      <c r="K721" s="48"/>
      <c r="L721" s="48"/>
      <c r="M721" s="48"/>
      <c r="N721" s="48"/>
      <c r="O721" s="48"/>
      <c r="P721" s="48"/>
      <c r="Q721" s="49" t="s">
        <v>472</v>
      </c>
      <c r="R721" s="49"/>
      <c r="S721" s="49"/>
      <c r="T721" s="50" t="s">
        <v>1142</v>
      </c>
      <c r="U721" s="49"/>
      <c r="V721" s="49"/>
      <c r="W721" s="49"/>
      <c r="X721" s="49"/>
      <c r="Y721" s="65">
        <v>101282372.31</v>
      </c>
      <c r="Z721" s="65"/>
      <c r="AA721" s="65">
        <v>69642085.909999996</v>
      </c>
      <c r="AB721" s="65"/>
      <c r="AC721" s="65"/>
      <c r="AD721" s="68">
        <f t="shared" si="11"/>
        <v>68.760322573056442</v>
      </c>
    </row>
    <row r="722" spans="2:30" ht="15" customHeight="1">
      <c r="B722" s="46"/>
      <c r="C722" s="47"/>
      <c r="D722" s="47"/>
      <c r="E722" s="51"/>
      <c r="F722" s="52" t="s">
        <v>882</v>
      </c>
      <c r="G722" s="52"/>
      <c r="H722" s="52"/>
      <c r="I722" s="52"/>
      <c r="J722" s="52"/>
      <c r="K722" s="52"/>
      <c r="L722" s="52"/>
      <c r="M722" s="52"/>
      <c r="N722" s="52"/>
      <c r="O722" s="52"/>
      <c r="P722" s="52"/>
      <c r="Q722" s="44" t="s">
        <v>472</v>
      </c>
      <c r="R722" s="44"/>
      <c r="S722" s="44"/>
      <c r="T722" s="45" t="s">
        <v>1142</v>
      </c>
      <c r="U722" s="44" t="s">
        <v>883</v>
      </c>
      <c r="V722" s="44"/>
      <c r="W722" s="44"/>
      <c r="X722" s="44"/>
      <c r="Y722" s="65">
        <v>101282372.31</v>
      </c>
      <c r="Z722" s="65"/>
      <c r="AA722" s="65">
        <v>69642085.909999996</v>
      </c>
      <c r="AB722" s="65"/>
      <c r="AC722" s="65"/>
      <c r="AD722" s="68">
        <f t="shared" si="11"/>
        <v>68.760322573056442</v>
      </c>
    </row>
    <row r="723" spans="2:30" ht="15" customHeight="1">
      <c r="B723" s="46"/>
      <c r="C723" s="47"/>
      <c r="D723" s="47"/>
      <c r="E723" s="53"/>
      <c r="F723" s="53"/>
      <c r="G723" s="54"/>
      <c r="H723" s="55" t="s">
        <v>884</v>
      </c>
      <c r="I723" s="55"/>
      <c r="J723" s="55"/>
      <c r="K723" s="55"/>
      <c r="L723" s="55"/>
      <c r="M723" s="55"/>
      <c r="N723" s="55"/>
      <c r="O723" s="55"/>
      <c r="P723" s="55"/>
      <c r="Q723" s="49" t="s">
        <v>472</v>
      </c>
      <c r="R723" s="49"/>
      <c r="S723" s="49"/>
      <c r="T723" s="50" t="s">
        <v>1142</v>
      </c>
      <c r="U723" s="49" t="s">
        <v>885</v>
      </c>
      <c r="V723" s="49"/>
      <c r="W723" s="49"/>
      <c r="X723" s="49"/>
      <c r="Y723" s="65">
        <v>2690000</v>
      </c>
      <c r="Z723" s="65"/>
      <c r="AA723" s="65">
        <v>869717.36</v>
      </c>
      <c r="AB723" s="65"/>
      <c r="AC723" s="65"/>
      <c r="AD723" s="68">
        <f t="shared" si="11"/>
        <v>32.331500371747211</v>
      </c>
    </row>
    <row r="724" spans="2:30" ht="15" customHeight="1">
      <c r="B724" s="46"/>
      <c r="C724" s="47"/>
      <c r="D724" s="47"/>
      <c r="E724" s="47"/>
      <c r="F724" s="47"/>
      <c r="G724" s="47"/>
      <c r="H724" s="48" t="s">
        <v>532</v>
      </c>
      <c r="I724" s="48"/>
      <c r="J724" s="48"/>
      <c r="K724" s="48"/>
      <c r="L724" s="48"/>
      <c r="M724" s="48"/>
      <c r="N724" s="48"/>
      <c r="O724" s="48"/>
      <c r="P724" s="48"/>
      <c r="Q724" s="49" t="s">
        <v>472</v>
      </c>
      <c r="R724" s="49"/>
      <c r="S724" s="49"/>
      <c r="T724" s="50" t="s">
        <v>1142</v>
      </c>
      <c r="U724" s="49" t="s">
        <v>886</v>
      </c>
      <c r="V724" s="49"/>
      <c r="W724" s="49"/>
      <c r="X724" s="49"/>
      <c r="Y724" s="65">
        <v>2690000</v>
      </c>
      <c r="Z724" s="65"/>
      <c r="AA724" s="65">
        <v>869717.36</v>
      </c>
      <c r="AB724" s="65"/>
      <c r="AC724" s="65"/>
      <c r="AD724" s="68">
        <f t="shared" si="11"/>
        <v>32.331500371747211</v>
      </c>
    </row>
    <row r="725" spans="2:30" ht="15" customHeight="1">
      <c r="B725" s="46"/>
      <c r="C725" s="47"/>
      <c r="D725" s="47"/>
      <c r="E725" s="47"/>
      <c r="F725" s="47"/>
      <c r="G725" s="47"/>
      <c r="H725" s="56"/>
      <c r="I725" s="48" t="s">
        <v>358</v>
      </c>
      <c r="J725" s="48"/>
      <c r="K725" s="48"/>
      <c r="L725" s="48"/>
      <c r="M725" s="48"/>
      <c r="N725" s="48"/>
      <c r="O725" s="48"/>
      <c r="P725" s="48"/>
      <c r="Q725" s="57" t="s">
        <v>472</v>
      </c>
      <c r="R725" s="57"/>
      <c r="S725" s="57"/>
      <c r="T725" s="58" t="s">
        <v>1142</v>
      </c>
      <c r="U725" s="57" t="s">
        <v>886</v>
      </c>
      <c r="V725" s="57"/>
      <c r="W725" s="57" t="s">
        <v>491</v>
      </c>
      <c r="X725" s="57"/>
      <c r="Y725" s="65">
        <v>2335940.89</v>
      </c>
      <c r="Z725" s="65"/>
      <c r="AA725" s="65">
        <v>668242.81999999995</v>
      </c>
      <c r="AB725" s="65"/>
      <c r="AC725" s="65"/>
      <c r="AD725" s="68">
        <f t="shared" si="11"/>
        <v>28.607008972731325</v>
      </c>
    </row>
    <row r="726" spans="2:30" ht="15" customHeight="1">
      <c r="B726" s="46"/>
      <c r="C726" s="47"/>
      <c r="D726" s="47"/>
      <c r="E726" s="47"/>
      <c r="F726" s="47"/>
      <c r="G726" s="47"/>
      <c r="H726" s="56"/>
      <c r="I726" s="48" t="s">
        <v>1131</v>
      </c>
      <c r="J726" s="48"/>
      <c r="K726" s="48"/>
      <c r="L726" s="48"/>
      <c r="M726" s="48"/>
      <c r="N726" s="48"/>
      <c r="O726" s="48"/>
      <c r="P726" s="48"/>
      <c r="Q726" s="57" t="s">
        <v>472</v>
      </c>
      <c r="R726" s="57"/>
      <c r="S726" s="57"/>
      <c r="T726" s="58" t="s">
        <v>1142</v>
      </c>
      <c r="U726" s="57" t="s">
        <v>886</v>
      </c>
      <c r="V726" s="57"/>
      <c r="W726" s="57" t="s">
        <v>491</v>
      </c>
      <c r="X726" s="57"/>
      <c r="Y726" s="65">
        <v>2335940.89</v>
      </c>
      <c r="Z726" s="65"/>
      <c r="AA726" s="65">
        <v>668242.81999999995</v>
      </c>
      <c r="AB726" s="65"/>
      <c r="AC726" s="65"/>
      <c r="AD726" s="68">
        <f t="shared" si="11"/>
        <v>28.607008972731325</v>
      </c>
    </row>
    <row r="727" spans="2:30" ht="15" customHeight="1">
      <c r="B727" s="46"/>
      <c r="C727" s="47"/>
      <c r="D727" s="47"/>
      <c r="E727" s="47"/>
      <c r="F727" s="47"/>
      <c r="G727" s="47"/>
      <c r="H727" s="56"/>
      <c r="I727" s="48" t="s">
        <v>361</v>
      </c>
      <c r="J727" s="48"/>
      <c r="K727" s="48"/>
      <c r="L727" s="48"/>
      <c r="M727" s="48"/>
      <c r="N727" s="48"/>
      <c r="O727" s="48"/>
      <c r="P727" s="48"/>
      <c r="Q727" s="57" t="s">
        <v>472</v>
      </c>
      <c r="R727" s="57"/>
      <c r="S727" s="57"/>
      <c r="T727" s="58" t="s">
        <v>1142</v>
      </c>
      <c r="U727" s="57" t="s">
        <v>886</v>
      </c>
      <c r="V727" s="57"/>
      <c r="W727" s="57" t="s">
        <v>520</v>
      </c>
      <c r="X727" s="57"/>
      <c r="Y727" s="65">
        <v>354059.11</v>
      </c>
      <c r="Z727" s="65"/>
      <c r="AA727" s="65">
        <v>201474.54</v>
      </c>
      <c r="AB727" s="65"/>
      <c r="AC727" s="65"/>
      <c r="AD727" s="68">
        <f t="shared" si="11"/>
        <v>56.904210147283038</v>
      </c>
    </row>
    <row r="728" spans="2:30" ht="15" customHeight="1">
      <c r="B728" s="46"/>
      <c r="C728" s="47"/>
      <c r="D728" s="47"/>
      <c r="E728" s="47"/>
      <c r="F728" s="47"/>
      <c r="G728" s="47"/>
      <c r="H728" s="56"/>
      <c r="I728" s="48" t="s">
        <v>1131</v>
      </c>
      <c r="J728" s="48"/>
      <c r="K728" s="48"/>
      <c r="L728" s="48"/>
      <c r="M728" s="48"/>
      <c r="N728" s="48"/>
      <c r="O728" s="48"/>
      <c r="P728" s="48"/>
      <c r="Q728" s="57" t="s">
        <v>472</v>
      </c>
      <c r="R728" s="57"/>
      <c r="S728" s="57"/>
      <c r="T728" s="58" t="s">
        <v>1142</v>
      </c>
      <c r="U728" s="57" t="s">
        <v>886</v>
      </c>
      <c r="V728" s="57"/>
      <c r="W728" s="57" t="s">
        <v>520</v>
      </c>
      <c r="X728" s="57"/>
      <c r="Y728" s="65">
        <v>354059.11</v>
      </c>
      <c r="Z728" s="65"/>
      <c r="AA728" s="65">
        <v>201474.54</v>
      </c>
      <c r="AB728" s="65"/>
      <c r="AC728" s="65"/>
      <c r="AD728" s="68">
        <f t="shared" si="11"/>
        <v>56.904210147283038</v>
      </c>
    </row>
    <row r="729" spans="2:30" ht="15" customHeight="1">
      <c r="B729" s="46"/>
      <c r="C729" s="47"/>
      <c r="D729" s="47"/>
      <c r="E729" s="53"/>
      <c r="F729" s="53"/>
      <c r="G729" s="54"/>
      <c r="H729" s="55" t="s">
        <v>887</v>
      </c>
      <c r="I729" s="55"/>
      <c r="J729" s="55"/>
      <c r="K729" s="55"/>
      <c r="L729" s="55"/>
      <c r="M729" s="55"/>
      <c r="N729" s="55"/>
      <c r="O729" s="55"/>
      <c r="P729" s="55"/>
      <c r="Q729" s="49" t="s">
        <v>472</v>
      </c>
      <c r="R729" s="49"/>
      <c r="S729" s="49"/>
      <c r="T729" s="50" t="s">
        <v>1142</v>
      </c>
      <c r="U729" s="49" t="s">
        <v>888</v>
      </c>
      <c r="V729" s="49"/>
      <c r="W729" s="49"/>
      <c r="X729" s="49"/>
      <c r="Y729" s="65">
        <v>200000</v>
      </c>
      <c r="Z729" s="65"/>
      <c r="AA729" s="65">
        <v>161000</v>
      </c>
      <c r="AB729" s="65"/>
      <c r="AC729" s="65"/>
      <c r="AD729" s="68">
        <f t="shared" si="11"/>
        <v>80.5</v>
      </c>
    </row>
    <row r="730" spans="2:30" ht="15" customHeight="1">
      <c r="B730" s="46"/>
      <c r="C730" s="47"/>
      <c r="D730" s="47"/>
      <c r="E730" s="47"/>
      <c r="F730" s="47"/>
      <c r="G730" s="47"/>
      <c r="H730" s="48" t="s">
        <v>532</v>
      </c>
      <c r="I730" s="48"/>
      <c r="J730" s="48"/>
      <c r="K730" s="48"/>
      <c r="L730" s="48"/>
      <c r="M730" s="48"/>
      <c r="N730" s="48"/>
      <c r="O730" s="48"/>
      <c r="P730" s="48"/>
      <c r="Q730" s="49" t="s">
        <v>472</v>
      </c>
      <c r="R730" s="49"/>
      <c r="S730" s="49"/>
      <c r="T730" s="50" t="s">
        <v>1142</v>
      </c>
      <c r="U730" s="49" t="s">
        <v>889</v>
      </c>
      <c r="V730" s="49"/>
      <c r="W730" s="49"/>
      <c r="X730" s="49"/>
      <c r="Y730" s="65">
        <v>200000</v>
      </c>
      <c r="Z730" s="65"/>
      <c r="AA730" s="65">
        <v>161000</v>
      </c>
      <c r="AB730" s="65"/>
      <c r="AC730" s="65"/>
      <c r="AD730" s="68">
        <f t="shared" si="11"/>
        <v>80.5</v>
      </c>
    </row>
    <row r="731" spans="2:30" ht="15" customHeight="1">
      <c r="B731" s="46"/>
      <c r="C731" s="47"/>
      <c r="D731" s="47"/>
      <c r="E731" s="47"/>
      <c r="F731" s="47"/>
      <c r="G731" s="47"/>
      <c r="H731" s="56"/>
      <c r="I731" s="48" t="s">
        <v>358</v>
      </c>
      <c r="J731" s="48"/>
      <c r="K731" s="48"/>
      <c r="L731" s="48"/>
      <c r="M731" s="48"/>
      <c r="N731" s="48"/>
      <c r="O731" s="48"/>
      <c r="P731" s="48"/>
      <c r="Q731" s="57" t="s">
        <v>472</v>
      </c>
      <c r="R731" s="57"/>
      <c r="S731" s="57"/>
      <c r="T731" s="58" t="s">
        <v>1142</v>
      </c>
      <c r="U731" s="57" t="s">
        <v>889</v>
      </c>
      <c r="V731" s="57"/>
      <c r="W731" s="57" t="s">
        <v>491</v>
      </c>
      <c r="X731" s="57"/>
      <c r="Y731" s="65">
        <v>200000</v>
      </c>
      <c r="Z731" s="65"/>
      <c r="AA731" s="65">
        <v>161000</v>
      </c>
      <c r="AB731" s="65"/>
      <c r="AC731" s="65"/>
      <c r="AD731" s="68">
        <f t="shared" si="11"/>
        <v>80.5</v>
      </c>
    </row>
    <row r="732" spans="2:30" ht="15" customHeight="1">
      <c r="B732" s="46"/>
      <c r="C732" s="47"/>
      <c r="D732" s="47"/>
      <c r="E732" s="47"/>
      <c r="F732" s="47"/>
      <c r="G732" s="47"/>
      <c r="H732" s="56"/>
      <c r="I732" s="48" t="s">
        <v>1131</v>
      </c>
      <c r="J732" s="48"/>
      <c r="K732" s="48"/>
      <c r="L732" s="48"/>
      <c r="M732" s="48"/>
      <c r="N732" s="48"/>
      <c r="O732" s="48"/>
      <c r="P732" s="48"/>
      <c r="Q732" s="57" t="s">
        <v>472</v>
      </c>
      <c r="R732" s="57"/>
      <c r="S732" s="57"/>
      <c r="T732" s="58" t="s">
        <v>1142</v>
      </c>
      <c r="U732" s="57" t="s">
        <v>889</v>
      </c>
      <c r="V732" s="57"/>
      <c r="W732" s="57" t="s">
        <v>491</v>
      </c>
      <c r="X732" s="57"/>
      <c r="Y732" s="65">
        <v>200000</v>
      </c>
      <c r="Z732" s="65"/>
      <c r="AA732" s="65">
        <v>161000</v>
      </c>
      <c r="AB732" s="65"/>
      <c r="AC732" s="65"/>
      <c r="AD732" s="68">
        <f t="shared" si="11"/>
        <v>80.5</v>
      </c>
    </row>
    <row r="733" spans="2:30" ht="15" customHeight="1">
      <c r="B733" s="46"/>
      <c r="C733" s="47"/>
      <c r="D733" s="47"/>
      <c r="E733" s="53"/>
      <c r="F733" s="53"/>
      <c r="G733" s="54"/>
      <c r="H733" s="55" t="s">
        <v>890</v>
      </c>
      <c r="I733" s="55"/>
      <c r="J733" s="55"/>
      <c r="K733" s="55"/>
      <c r="L733" s="55"/>
      <c r="M733" s="55"/>
      <c r="N733" s="55"/>
      <c r="O733" s="55"/>
      <c r="P733" s="55"/>
      <c r="Q733" s="49" t="s">
        <v>472</v>
      </c>
      <c r="R733" s="49"/>
      <c r="S733" s="49"/>
      <c r="T733" s="50" t="s">
        <v>1142</v>
      </c>
      <c r="U733" s="49" t="s">
        <v>891</v>
      </c>
      <c r="V733" s="49"/>
      <c r="W733" s="49"/>
      <c r="X733" s="49"/>
      <c r="Y733" s="65">
        <v>500000</v>
      </c>
      <c r="Z733" s="65"/>
      <c r="AA733" s="65">
        <v>139620.94</v>
      </c>
      <c r="AB733" s="65"/>
      <c r="AC733" s="65"/>
      <c r="AD733" s="68">
        <f t="shared" si="11"/>
        <v>27.924188000000001</v>
      </c>
    </row>
    <row r="734" spans="2:30" ht="15" customHeight="1">
      <c r="B734" s="46"/>
      <c r="C734" s="47"/>
      <c r="D734" s="47"/>
      <c r="E734" s="47"/>
      <c r="F734" s="47"/>
      <c r="G734" s="47"/>
      <c r="H734" s="48" t="s">
        <v>532</v>
      </c>
      <c r="I734" s="48"/>
      <c r="J734" s="48"/>
      <c r="K734" s="48"/>
      <c r="L734" s="48"/>
      <c r="M734" s="48"/>
      <c r="N734" s="48"/>
      <c r="O734" s="48"/>
      <c r="P734" s="48"/>
      <c r="Q734" s="49" t="s">
        <v>472</v>
      </c>
      <c r="R734" s="49"/>
      <c r="S734" s="49"/>
      <c r="T734" s="50" t="s">
        <v>1142</v>
      </c>
      <c r="U734" s="49" t="s">
        <v>892</v>
      </c>
      <c r="V734" s="49"/>
      <c r="W734" s="49"/>
      <c r="X734" s="49"/>
      <c r="Y734" s="65">
        <v>500000</v>
      </c>
      <c r="Z734" s="65"/>
      <c r="AA734" s="65">
        <v>139620.94</v>
      </c>
      <c r="AB734" s="65"/>
      <c r="AC734" s="65"/>
      <c r="AD734" s="68">
        <f t="shared" si="11"/>
        <v>27.924188000000001</v>
      </c>
    </row>
    <row r="735" spans="2:30" ht="15" customHeight="1">
      <c r="B735" s="46"/>
      <c r="C735" s="47"/>
      <c r="D735" s="47"/>
      <c r="E735" s="47"/>
      <c r="F735" s="47"/>
      <c r="G735" s="47"/>
      <c r="H735" s="56"/>
      <c r="I735" s="48" t="s">
        <v>358</v>
      </c>
      <c r="J735" s="48"/>
      <c r="K735" s="48"/>
      <c r="L735" s="48"/>
      <c r="M735" s="48"/>
      <c r="N735" s="48"/>
      <c r="O735" s="48"/>
      <c r="P735" s="48"/>
      <c r="Q735" s="57" t="s">
        <v>472</v>
      </c>
      <c r="R735" s="57"/>
      <c r="S735" s="57"/>
      <c r="T735" s="58" t="s">
        <v>1142</v>
      </c>
      <c r="U735" s="57" t="s">
        <v>892</v>
      </c>
      <c r="V735" s="57"/>
      <c r="W735" s="57" t="s">
        <v>491</v>
      </c>
      <c r="X735" s="57"/>
      <c r="Y735" s="65">
        <v>500000</v>
      </c>
      <c r="Z735" s="65"/>
      <c r="AA735" s="65">
        <v>139620.94</v>
      </c>
      <c r="AB735" s="65"/>
      <c r="AC735" s="65"/>
      <c r="AD735" s="68">
        <f t="shared" si="11"/>
        <v>27.924188000000001</v>
      </c>
    </row>
    <row r="736" spans="2:30" ht="15" customHeight="1">
      <c r="B736" s="46"/>
      <c r="C736" s="47"/>
      <c r="D736" s="47"/>
      <c r="E736" s="47"/>
      <c r="F736" s="47"/>
      <c r="G736" s="47"/>
      <c r="H736" s="56"/>
      <c r="I736" s="48" t="s">
        <v>1131</v>
      </c>
      <c r="J736" s="48"/>
      <c r="K736" s="48"/>
      <c r="L736" s="48"/>
      <c r="M736" s="48"/>
      <c r="N736" s="48"/>
      <c r="O736" s="48"/>
      <c r="P736" s="48"/>
      <c r="Q736" s="57" t="s">
        <v>472</v>
      </c>
      <c r="R736" s="57"/>
      <c r="S736" s="57"/>
      <c r="T736" s="58" t="s">
        <v>1142</v>
      </c>
      <c r="U736" s="57" t="s">
        <v>892</v>
      </c>
      <c r="V736" s="57"/>
      <c r="W736" s="57" t="s">
        <v>491</v>
      </c>
      <c r="X736" s="57"/>
      <c r="Y736" s="65">
        <v>500000</v>
      </c>
      <c r="Z736" s="65"/>
      <c r="AA736" s="65">
        <v>139620.94</v>
      </c>
      <c r="AB736" s="65"/>
      <c r="AC736" s="65"/>
      <c r="AD736" s="68">
        <f t="shared" si="11"/>
        <v>27.924188000000001</v>
      </c>
    </row>
    <row r="737" spans="2:30" ht="15" customHeight="1">
      <c r="B737" s="46"/>
      <c r="C737" s="47"/>
      <c r="D737" s="47"/>
      <c r="E737" s="53"/>
      <c r="F737" s="53"/>
      <c r="G737" s="54"/>
      <c r="H737" s="55" t="s">
        <v>893</v>
      </c>
      <c r="I737" s="55"/>
      <c r="J737" s="55"/>
      <c r="K737" s="55"/>
      <c r="L737" s="55"/>
      <c r="M737" s="55"/>
      <c r="N737" s="55"/>
      <c r="O737" s="55"/>
      <c r="P737" s="55"/>
      <c r="Q737" s="49" t="s">
        <v>472</v>
      </c>
      <c r="R737" s="49"/>
      <c r="S737" s="49"/>
      <c r="T737" s="50" t="s">
        <v>1142</v>
      </c>
      <c r="U737" s="49" t="s">
        <v>894</v>
      </c>
      <c r="V737" s="49"/>
      <c r="W737" s="49"/>
      <c r="X737" s="49"/>
      <c r="Y737" s="65">
        <v>804370</v>
      </c>
      <c r="Z737" s="65"/>
      <c r="AA737" s="65">
        <v>753535</v>
      </c>
      <c r="AB737" s="65"/>
      <c r="AC737" s="65"/>
      <c r="AD737" s="68">
        <f t="shared" si="11"/>
        <v>93.680147195942169</v>
      </c>
    </row>
    <row r="738" spans="2:30" ht="15" customHeight="1">
      <c r="B738" s="46"/>
      <c r="C738" s="47"/>
      <c r="D738" s="47"/>
      <c r="E738" s="47"/>
      <c r="F738" s="47"/>
      <c r="G738" s="47"/>
      <c r="H738" s="48" t="s">
        <v>574</v>
      </c>
      <c r="I738" s="48"/>
      <c r="J738" s="48"/>
      <c r="K738" s="48"/>
      <c r="L738" s="48"/>
      <c r="M738" s="48"/>
      <c r="N738" s="48"/>
      <c r="O738" s="48"/>
      <c r="P738" s="48"/>
      <c r="Q738" s="49" t="s">
        <v>472</v>
      </c>
      <c r="R738" s="49"/>
      <c r="S738" s="49"/>
      <c r="T738" s="50" t="s">
        <v>1142</v>
      </c>
      <c r="U738" s="49" t="s">
        <v>895</v>
      </c>
      <c r="V738" s="49"/>
      <c r="W738" s="49"/>
      <c r="X738" s="49"/>
      <c r="Y738" s="65">
        <v>804370</v>
      </c>
      <c r="Z738" s="65"/>
      <c r="AA738" s="65">
        <v>753535</v>
      </c>
      <c r="AB738" s="65"/>
      <c r="AC738" s="65"/>
      <c r="AD738" s="68">
        <f t="shared" si="11"/>
        <v>93.680147195942169</v>
      </c>
    </row>
    <row r="739" spans="2:30" ht="15" customHeight="1">
      <c r="B739" s="46"/>
      <c r="C739" s="47"/>
      <c r="D739" s="47"/>
      <c r="E739" s="47"/>
      <c r="F739" s="47"/>
      <c r="G739" s="47"/>
      <c r="H739" s="56"/>
      <c r="I739" s="48" t="s">
        <v>363</v>
      </c>
      <c r="J739" s="48"/>
      <c r="K739" s="48"/>
      <c r="L739" s="48"/>
      <c r="M739" s="48"/>
      <c r="N739" s="48"/>
      <c r="O739" s="48"/>
      <c r="P739" s="48"/>
      <c r="Q739" s="57" t="s">
        <v>472</v>
      </c>
      <c r="R739" s="57"/>
      <c r="S739" s="57"/>
      <c r="T739" s="58" t="s">
        <v>1142</v>
      </c>
      <c r="U739" s="57" t="s">
        <v>895</v>
      </c>
      <c r="V739" s="57"/>
      <c r="W739" s="57" t="s">
        <v>512</v>
      </c>
      <c r="X739" s="57"/>
      <c r="Y739" s="65">
        <v>804370</v>
      </c>
      <c r="Z739" s="65"/>
      <c r="AA739" s="65">
        <v>753535</v>
      </c>
      <c r="AB739" s="65"/>
      <c r="AC739" s="65"/>
      <c r="AD739" s="68">
        <f t="shared" si="11"/>
        <v>93.680147195942169</v>
      </c>
    </row>
    <row r="740" spans="2:30" ht="15" customHeight="1">
      <c r="B740" s="46"/>
      <c r="C740" s="47"/>
      <c r="D740" s="47"/>
      <c r="E740" s="47"/>
      <c r="F740" s="47"/>
      <c r="G740" s="47"/>
      <c r="H740" s="56"/>
      <c r="I740" s="48" t="s">
        <v>1131</v>
      </c>
      <c r="J740" s="48"/>
      <c r="K740" s="48"/>
      <c r="L740" s="48"/>
      <c r="M740" s="48"/>
      <c r="N740" s="48"/>
      <c r="O740" s="48"/>
      <c r="P740" s="48"/>
      <c r="Q740" s="57" t="s">
        <v>472</v>
      </c>
      <c r="R740" s="57"/>
      <c r="S740" s="57"/>
      <c r="T740" s="58" t="s">
        <v>1142</v>
      </c>
      <c r="U740" s="57" t="s">
        <v>895</v>
      </c>
      <c r="V740" s="57"/>
      <c r="W740" s="57" t="s">
        <v>512</v>
      </c>
      <c r="X740" s="57"/>
      <c r="Y740" s="65">
        <v>804370</v>
      </c>
      <c r="Z740" s="65"/>
      <c r="AA740" s="65">
        <v>753535</v>
      </c>
      <c r="AB740" s="65"/>
      <c r="AC740" s="65"/>
      <c r="AD740" s="68">
        <f t="shared" si="11"/>
        <v>93.680147195942169</v>
      </c>
    </row>
    <row r="741" spans="2:30" ht="15" customHeight="1">
      <c r="B741" s="46"/>
      <c r="C741" s="47"/>
      <c r="D741" s="47"/>
      <c r="E741" s="53"/>
      <c r="F741" s="53"/>
      <c r="G741" s="54"/>
      <c r="H741" s="55" t="s">
        <v>896</v>
      </c>
      <c r="I741" s="55"/>
      <c r="J741" s="55"/>
      <c r="K741" s="55"/>
      <c r="L741" s="55"/>
      <c r="M741" s="55"/>
      <c r="N741" s="55"/>
      <c r="O741" s="55"/>
      <c r="P741" s="55"/>
      <c r="Q741" s="49" t="s">
        <v>472</v>
      </c>
      <c r="R741" s="49"/>
      <c r="S741" s="49"/>
      <c r="T741" s="50" t="s">
        <v>1142</v>
      </c>
      <c r="U741" s="49" t="s">
        <v>897</v>
      </c>
      <c r="V741" s="49"/>
      <c r="W741" s="49"/>
      <c r="X741" s="49"/>
      <c r="Y741" s="65">
        <v>16961462.02</v>
      </c>
      <c r="Z741" s="65"/>
      <c r="AA741" s="65">
        <v>7561912.6100000003</v>
      </c>
      <c r="AB741" s="65"/>
      <c r="AC741" s="65"/>
      <c r="AD741" s="68">
        <f t="shared" si="11"/>
        <v>44.582905654497353</v>
      </c>
    </row>
    <row r="742" spans="2:30" ht="15" customHeight="1">
      <c r="B742" s="46"/>
      <c r="C742" s="47"/>
      <c r="D742" s="47"/>
      <c r="E742" s="47"/>
      <c r="F742" s="47"/>
      <c r="G742" s="47"/>
      <c r="H742" s="48" t="s">
        <v>487</v>
      </c>
      <c r="I742" s="48"/>
      <c r="J742" s="48"/>
      <c r="K742" s="48"/>
      <c r="L742" s="48"/>
      <c r="M742" s="48"/>
      <c r="N742" s="48"/>
      <c r="O742" s="48"/>
      <c r="P742" s="48"/>
      <c r="Q742" s="49" t="s">
        <v>472</v>
      </c>
      <c r="R742" s="49"/>
      <c r="S742" s="49"/>
      <c r="T742" s="50" t="s">
        <v>1142</v>
      </c>
      <c r="U742" s="49" t="s">
        <v>898</v>
      </c>
      <c r="V742" s="49"/>
      <c r="W742" s="49"/>
      <c r="X742" s="49"/>
      <c r="Y742" s="65">
        <v>16534562.02</v>
      </c>
      <c r="Z742" s="65"/>
      <c r="AA742" s="65">
        <v>7426039.4000000004</v>
      </c>
      <c r="AB742" s="65"/>
      <c r="AC742" s="65"/>
      <c r="AD742" s="68">
        <f t="shared" si="11"/>
        <v>44.912223202631893</v>
      </c>
    </row>
    <row r="743" spans="2:30" ht="15" customHeight="1">
      <c r="B743" s="46"/>
      <c r="C743" s="47"/>
      <c r="D743" s="47"/>
      <c r="E743" s="47"/>
      <c r="F743" s="47"/>
      <c r="G743" s="47"/>
      <c r="H743" s="56"/>
      <c r="I743" s="48" t="s">
        <v>355</v>
      </c>
      <c r="J743" s="48"/>
      <c r="K743" s="48"/>
      <c r="L743" s="48"/>
      <c r="M743" s="48"/>
      <c r="N743" s="48"/>
      <c r="O743" s="48"/>
      <c r="P743" s="48"/>
      <c r="Q743" s="57" t="s">
        <v>472</v>
      </c>
      <c r="R743" s="57"/>
      <c r="S743" s="57"/>
      <c r="T743" s="58" t="s">
        <v>1142</v>
      </c>
      <c r="U743" s="57" t="s">
        <v>898</v>
      </c>
      <c r="V743" s="57"/>
      <c r="W743" s="57" t="s">
        <v>489</v>
      </c>
      <c r="X743" s="57"/>
      <c r="Y743" s="65">
        <v>12524213.310000001</v>
      </c>
      <c r="Z743" s="65"/>
      <c r="AA743" s="65">
        <v>5533197.3300000001</v>
      </c>
      <c r="AB743" s="65"/>
      <c r="AC743" s="65"/>
      <c r="AD743" s="68">
        <f t="shared" si="11"/>
        <v>44.179999118842858</v>
      </c>
    </row>
    <row r="744" spans="2:30" ht="15" customHeight="1">
      <c r="B744" s="46"/>
      <c r="C744" s="47"/>
      <c r="D744" s="47"/>
      <c r="E744" s="47"/>
      <c r="F744" s="47"/>
      <c r="G744" s="47"/>
      <c r="H744" s="56"/>
      <c r="I744" s="48" t="s">
        <v>1121</v>
      </c>
      <c r="J744" s="48"/>
      <c r="K744" s="48"/>
      <c r="L744" s="48"/>
      <c r="M744" s="48"/>
      <c r="N744" s="48"/>
      <c r="O744" s="48"/>
      <c r="P744" s="48"/>
      <c r="Q744" s="57" t="s">
        <v>472</v>
      </c>
      <c r="R744" s="57"/>
      <c r="S744" s="57"/>
      <c r="T744" s="58" t="s">
        <v>1142</v>
      </c>
      <c r="U744" s="57" t="s">
        <v>898</v>
      </c>
      <c r="V744" s="57"/>
      <c r="W744" s="57" t="s">
        <v>489</v>
      </c>
      <c r="X744" s="57"/>
      <c r="Y744" s="65">
        <v>12524213.310000001</v>
      </c>
      <c r="Z744" s="65"/>
      <c r="AA744" s="65">
        <v>5533197.3300000001</v>
      </c>
      <c r="AB744" s="65"/>
      <c r="AC744" s="65"/>
      <c r="AD744" s="68">
        <f t="shared" si="11"/>
        <v>44.179999118842858</v>
      </c>
    </row>
    <row r="745" spans="2:30" ht="15" customHeight="1">
      <c r="B745" s="46"/>
      <c r="C745" s="47"/>
      <c r="D745" s="47"/>
      <c r="E745" s="47"/>
      <c r="F745" s="47"/>
      <c r="G745" s="47"/>
      <c r="H745" s="56"/>
      <c r="I745" s="48" t="s">
        <v>356</v>
      </c>
      <c r="J745" s="48"/>
      <c r="K745" s="48"/>
      <c r="L745" s="48"/>
      <c r="M745" s="48"/>
      <c r="N745" s="48"/>
      <c r="O745" s="48"/>
      <c r="P745" s="48"/>
      <c r="Q745" s="57" t="s">
        <v>472</v>
      </c>
      <c r="R745" s="57"/>
      <c r="S745" s="57"/>
      <c r="T745" s="58" t="s">
        <v>1142</v>
      </c>
      <c r="U745" s="57" t="s">
        <v>898</v>
      </c>
      <c r="V745" s="57"/>
      <c r="W745" s="57" t="s">
        <v>499</v>
      </c>
      <c r="X745" s="57"/>
      <c r="Y745" s="65">
        <v>30960</v>
      </c>
      <c r="Z745" s="65"/>
      <c r="AA745" s="65">
        <v>21200</v>
      </c>
      <c r="AB745" s="65"/>
      <c r="AC745" s="65"/>
      <c r="AD745" s="68">
        <f t="shared" si="11"/>
        <v>68.47545219638242</v>
      </c>
    </row>
    <row r="746" spans="2:30" ht="15" customHeight="1">
      <c r="B746" s="46"/>
      <c r="C746" s="47"/>
      <c r="D746" s="47"/>
      <c r="E746" s="47"/>
      <c r="F746" s="47"/>
      <c r="G746" s="47"/>
      <c r="H746" s="56"/>
      <c r="I746" s="48" t="s">
        <v>1121</v>
      </c>
      <c r="J746" s="48"/>
      <c r="K746" s="48"/>
      <c r="L746" s="48"/>
      <c r="M746" s="48"/>
      <c r="N746" s="48"/>
      <c r="O746" s="48"/>
      <c r="P746" s="48"/>
      <c r="Q746" s="57" t="s">
        <v>472</v>
      </c>
      <c r="R746" s="57"/>
      <c r="S746" s="57"/>
      <c r="T746" s="58" t="s">
        <v>1142</v>
      </c>
      <c r="U746" s="57" t="s">
        <v>898</v>
      </c>
      <c r="V746" s="57"/>
      <c r="W746" s="57" t="s">
        <v>499</v>
      </c>
      <c r="X746" s="57"/>
      <c r="Y746" s="65">
        <v>30960</v>
      </c>
      <c r="Z746" s="65"/>
      <c r="AA746" s="65">
        <v>21200</v>
      </c>
      <c r="AB746" s="65"/>
      <c r="AC746" s="65"/>
      <c r="AD746" s="68">
        <f t="shared" si="11"/>
        <v>68.47545219638242</v>
      </c>
    </row>
    <row r="747" spans="2:30" ht="15" customHeight="1">
      <c r="B747" s="46"/>
      <c r="C747" s="47"/>
      <c r="D747" s="47"/>
      <c r="E747" s="47"/>
      <c r="F747" s="47"/>
      <c r="G747" s="47"/>
      <c r="H747" s="56"/>
      <c r="I747" s="48" t="s">
        <v>357</v>
      </c>
      <c r="J747" s="48"/>
      <c r="K747" s="48"/>
      <c r="L747" s="48"/>
      <c r="M747" s="48"/>
      <c r="N747" s="48"/>
      <c r="O747" s="48"/>
      <c r="P747" s="48"/>
      <c r="Q747" s="57" t="s">
        <v>472</v>
      </c>
      <c r="R747" s="57"/>
      <c r="S747" s="57"/>
      <c r="T747" s="58" t="s">
        <v>1142</v>
      </c>
      <c r="U747" s="57" t="s">
        <v>898</v>
      </c>
      <c r="V747" s="57"/>
      <c r="W747" s="57" t="s">
        <v>490</v>
      </c>
      <c r="X747" s="57"/>
      <c r="Y747" s="65">
        <v>3328388.71</v>
      </c>
      <c r="Z747" s="65"/>
      <c r="AA747" s="65">
        <v>1537681.55</v>
      </c>
      <c r="AB747" s="65"/>
      <c r="AC747" s="65"/>
      <c r="AD747" s="68">
        <f t="shared" si="11"/>
        <v>46.19897746258129</v>
      </c>
    </row>
    <row r="748" spans="2:30" ht="15" customHeight="1">
      <c r="B748" s="46"/>
      <c r="C748" s="47"/>
      <c r="D748" s="47"/>
      <c r="E748" s="47"/>
      <c r="F748" s="47"/>
      <c r="G748" s="47"/>
      <c r="H748" s="56"/>
      <c r="I748" s="48" t="s">
        <v>1121</v>
      </c>
      <c r="J748" s="48"/>
      <c r="K748" s="48"/>
      <c r="L748" s="48"/>
      <c r="M748" s="48"/>
      <c r="N748" s="48"/>
      <c r="O748" s="48"/>
      <c r="P748" s="48"/>
      <c r="Q748" s="57" t="s">
        <v>472</v>
      </c>
      <c r="R748" s="57"/>
      <c r="S748" s="57"/>
      <c r="T748" s="58" t="s">
        <v>1142</v>
      </c>
      <c r="U748" s="57" t="s">
        <v>898</v>
      </c>
      <c r="V748" s="57"/>
      <c r="W748" s="57" t="s">
        <v>490</v>
      </c>
      <c r="X748" s="57"/>
      <c r="Y748" s="65">
        <v>1312540.31</v>
      </c>
      <c r="Z748" s="65"/>
      <c r="AA748" s="65">
        <v>538611.80000000005</v>
      </c>
      <c r="AB748" s="65"/>
      <c r="AC748" s="65"/>
      <c r="AD748" s="68">
        <f t="shared" si="11"/>
        <v>41.035829215789953</v>
      </c>
    </row>
    <row r="749" spans="2:30" ht="15" customHeight="1">
      <c r="B749" s="46"/>
      <c r="C749" s="47"/>
      <c r="D749" s="47"/>
      <c r="E749" s="47"/>
      <c r="F749" s="47"/>
      <c r="G749" s="47"/>
      <c r="H749" s="56"/>
      <c r="I749" s="48" t="s">
        <v>1124</v>
      </c>
      <c r="J749" s="48"/>
      <c r="K749" s="48"/>
      <c r="L749" s="48"/>
      <c r="M749" s="48"/>
      <c r="N749" s="48"/>
      <c r="O749" s="48"/>
      <c r="P749" s="48"/>
      <c r="Q749" s="57" t="s">
        <v>472</v>
      </c>
      <c r="R749" s="57"/>
      <c r="S749" s="57"/>
      <c r="T749" s="58" t="s">
        <v>1142</v>
      </c>
      <c r="U749" s="57" t="s">
        <v>898</v>
      </c>
      <c r="V749" s="57"/>
      <c r="W749" s="57" t="s">
        <v>490</v>
      </c>
      <c r="X749" s="57"/>
      <c r="Y749" s="65">
        <v>2015848.4</v>
      </c>
      <c r="Z749" s="65"/>
      <c r="AA749" s="65">
        <v>999069.75</v>
      </c>
      <c r="AB749" s="65"/>
      <c r="AC749" s="65"/>
      <c r="AD749" s="68">
        <f t="shared" si="11"/>
        <v>49.560758140344284</v>
      </c>
    </row>
    <row r="750" spans="2:30" ht="15" customHeight="1">
      <c r="B750" s="46"/>
      <c r="C750" s="47"/>
      <c r="D750" s="47"/>
      <c r="E750" s="47"/>
      <c r="F750" s="47"/>
      <c r="G750" s="47"/>
      <c r="H750" s="47"/>
      <c r="I750" s="48" t="s">
        <v>1200</v>
      </c>
      <c r="J750" s="48"/>
      <c r="K750" s="48"/>
      <c r="L750" s="48"/>
      <c r="M750" s="48"/>
      <c r="N750" s="48"/>
      <c r="O750" s="48"/>
      <c r="P750" s="48"/>
      <c r="Q750" s="57" t="s">
        <v>472</v>
      </c>
      <c r="R750" s="57"/>
      <c r="S750" s="57"/>
      <c r="T750" s="58" t="s">
        <v>1142</v>
      </c>
      <c r="U750" s="57" t="s">
        <v>898</v>
      </c>
      <c r="V750" s="57"/>
      <c r="W750" s="57" t="s">
        <v>490</v>
      </c>
      <c r="X750" s="57"/>
      <c r="Y750" s="65">
        <v>554132.4</v>
      </c>
      <c r="Z750" s="65"/>
      <c r="AA750" s="65">
        <v>274987.57</v>
      </c>
      <c r="AB750" s="65"/>
      <c r="AC750" s="65"/>
      <c r="AD750" s="68">
        <f t="shared" si="11"/>
        <v>49.624885677141414</v>
      </c>
    </row>
    <row r="751" spans="2:30" ht="15" customHeight="1">
      <c r="B751" s="46"/>
      <c r="C751" s="47"/>
      <c r="D751" s="47"/>
      <c r="E751" s="47"/>
      <c r="F751" s="47"/>
      <c r="G751" s="47"/>
      <c r="H751" s="47"/>
      <c r="I751" s="48" t="s">
        <v>1201</v>
      </c>
      <c r="J751" s="48"/>
      <c r="K751" s="48"/>
      <c r="L751" s="48"/>
      <c r="M751" s="48"/>
      <c r="N751" s="48"/>
      <c r="O751" s="48"/>
      <c r="P751" s="48"/>
      <c r="Q751" s="57" t="s">
        <v>472</v>
      </c>
      <c r="R751" s="57"/>
      <c r="S751" s="57"/>
      <c r="T751" s="58" t="s">
        <v>1142</v>
      </c>
      <c r="U751" s="57" t="s">
        <v>898</v>
      </c>
      <c r="V751" s="57"/>
      <c r="W751" s="57" t="s">
        <v>490</v>
      </c>
      <c r="X751" s="57"/>
      <c r="Y751" s="65">
        <v>378000</v>
      </c>
      <c r="Z751" s="65"/>
      <c r="AA751" s="65">
        <v>187500</v>
      </c>
      <c r="AB751" s="65"/>
      <c r="AC751" s="65"/>
      <c r="AD751" s="68">
        <f t="shared" si="11"/>
        <v>49.603174603174608</v>
      </c>
    </row>
    <row r="752" spans="2:30" ht="15" customHeight="1">
      <c r="B752" s="46"/>
      <c r="C752" s="47"/>
      <c r="D752" s="47"/>
      <c r="E752" s="47"/>
      <c r="F752" s="47"/>
      <c r="G752" s="47"/>
      <c r="H752" s="47"/>
      <c r="I752" s="48" t="s">
        <v>1202</v>
      </c>
      <c r="J752" s="48"/>
      <c r="K752" s="48"/>
      <c r="L752" s="48"/>
      <c r="M752" s="48"/>
      <c r="N752" s="48"/>
      <c r="O752" s="48"/>
      <c r="P752" s="48"/>
      <c r="Q752" s="57" t="s">
        <v>472</v>
      </c>
      <c r="R752" s="57"/>
      <c r="S752" s="57"/>
      <c r="T752" s="58" t="s">
        <v>1142</v>
      </c>
      <c r="U752" s="57" t="s">
        <v>898</v>
      </c>
      <c r="V752" s="57"/>
      <c r="W752" s="57" t="s">
        <v>490</v>
      </c>
      <c r="X752" s="57"/>
      <c r="Y752" s="65">
        <v>780812</v>
      </c>
      <c r="Z752" s="65"/>
      <c r="AA752" s="65">
        <v>386630.18</v>
      </c>
      <c r="AB752" s="65"/>
      <c r="AC752" s="65"/>
      <c r="AD752" s="68">
        <f t="shared" si="11"/>
        <v>49.516423927910942</v>
      </c>
    </row>
    <row r="753" spans="2:30" ht="15" customHeight="1">
      <c r="B753" s="46"/>
      <c r="C753" s="47"/>
      <c r="D753" s="47"/>
      <c r="E753" s="47"/>
      <c r="F753" s="47"/>
      <c r="G753" s="47"/>
      <c r="H753" s="47"/>
      <c r="I753" s="48" t="s">
        <v>1203</v>
      </c>
      <c r="J753" s="48"/>
      <c r="K753" s="48"/>
      <c r="L753" s="48"/>
      <c r="M753" s="48"/>
      <c r="N753" s="48"/>
      <c r="O753" s="48"/>
      <c r="P753" s="48"/>
      <c r="Q753" s="57" t="s">
        <v>472</v>
      </c>
      <c r="R753" s="57"/>
      <c r="S753" s="57"/>
      <c r="T753" s="58" t="s">
        <v>1142</v>
      </c>
      <c r="U753" s="57" t="s">
        <v>898</v>
      </c>
      <c r="V753" s="57"/>
      <c r="W753" s="57" t="s">
        <v>490</v>
      </c>
      <c r="X753" s="57"/>
      <c r="Y753" s="65">
        <v>302904</v>
      </c>
      <c r="Z753" s="65"/>
      <c r="AA753" s="65">
        <v>149952</v>
      </c>
      <c r="AB753" s="65"/>
      <c r="AC753" s="65"/>
      <c r="AD753" s="68">
        <f t="shared" si="11"/>
        <v>49.504793597971634</v>
      </c>
    </row>
    <row r="754" spans="2:30" ht="15" customHeight="1">
      <c r="B754" s="46"/>
      <c r="C754" s="47"/>
      <c r="D754" s="47"/>
      <c r="E754" s="47"/>
      <c r="F754" s="47"/>
      <c r="G754" s="47"/>
      <c r="H754" s="56"/>
      <c r="I754" s="48" t="s">
        <v>358</v>
      </c>
      <c r="J754" s="48"/>
      <c r="K754" s="48"/>
      <c r="L754" s="48"/>
      <c r="M754" s="48"/>
      <c r="N754" s="48"/>
      <c r="O754" s="48"/>
      <c r="P754" s="48"/>
      <c r="Q754" s="57" t="s">
        <v>472</v>
      </c>
      <c r="R754" s="57"/>
      <c r="S754" s="57"/>
      <c r="T754" s="58" t="s">
        <v>1142</v>
      </c>
      <c r="U754" s="57" t="s">
        <v>898</v>
      </c>
      <c r="V754" s="57"/>
      <c r="W754" s="57" t="s">
        <v>491</v>
      </c>
      <c r="X754" s="57"/>
      <c r="Y754" s="65">
        <v>651000</v>
      </c>
      <c r="Z754" s="65"/>
      <c r="AA754" s="65">
        <v>333960.52</v>
      </c>
      <c r="AB754" s="65"/>
      <c r="AC754" s="65"/>
      <c r="AD754" s="68">
        <f t="shared" si="11"/>
        <v>51.299619047619046</v>
      </c>
    </row>
    <row r="755" spans="2:30" ht="15" customHeight="1">
      <c r="B755" s="46"/>
      <c r="C755" s="47"/>
      <c r="D755" s="47"/>
      <c r="E755" s="47"/>
      <c r="F755" s="47"/>
      <c r="G755" s="47"/>
      <c r="H755" s="56"/>
      <c r="I755" s="48" t="s">
        <v>1121</v>
      </c>
      <c r="J755" s="48"/>
      <c r="K755" s="48"/>
      <c r="L755" s="48"/>
      <c r="M755" s="48"/>
      <c r="N755" s="48"/>
      <c r="O755" s="48"/>
      <c r="P755" s="48"/>
      <c r="Q755" s="57" t="s">
        <v>472</v>
      </c>
      <c r="R755" s="57"/>
      <c r="S755" s="57"/>
      <c r="T755" s="58" t="s">
        <v>1142</v>
      </c>
      <c r="U755" s="57" t="s">
        <v>898</v>
      </c>
      <c r="V755" s="57"/>
      <c r="W755" s="57" t="s">
        <v>491</v>
      </c>
      <c r="X755" s="57"/>
      <c r="Y755" s="65">
        <v>651000</v>
      </c>
      <c r="Z755" s="65"/>
      <c r="AA755" s="65">
        <v>333960.52</v>
      </c>
      <c r="AB755" s="65"/>
      <c r="AC755" s="65"/>
      <c r="AD755" s="68">
        <f t="shared" si="11"/>
        <v>51.299619047619046</v>
      </c>
    </row>
    <row r="756" spans="2:30" ht="15" customHeight="1">
      <c r="B756" s="46"/>
      <c r="C756" s="47"/>
      <c r="D756" s="47"/>
      <c r="E756" s="47"/>
      <c r="F756" s="47"/>
      <c r="G756" s="47"/>
      <c r="H756" s="48" t="s">
        <v>899</v>
      </c>
      <c r="I756" s="48"/>
      <c r="J756" s="48"/>
      <c r="K756" s="48"/>
      <c r="L756" s="48"/>
      <c r="M756" s="48"/>
      <c r="N756" s="48"/>
      <c r="O756" s="48"/>
      <c r="P756" s="48"/>
      <c r="Q756" s="49" t="s">
        <v>472</v>
      </c>
      <c r="R756" s="49"/>
      <c r="S756" s="49"/>
      <c r="T756" s="50" t="s">
        <v>1142</v>
      </c>
      <c r="U756" s="49" t="s">
        <v>900</v>
      </c>
      <c r="V756" s="49"/>
      <c r="W756" s="49"/>
      <c r="X756" s="49"/>
      <c r="Y756" s="65">
        <v>426900</v>
      </c>
      <c r="Z756" s="65"/>
      <c r="AA756" s="65">
        <v>135873.21</v>
      </c>
      <c r="AB756" s="65"/>
      <c r="AC756" s="65"/>
      <c r="AD756" s="68">
        <f t="shared" si="11"/>
        <v>31.827877723120167</v>
      </c>
    </row>
    <row r="757" spans="2:30" ht="15" customHeight="1">
      <c r="B757" s="46"/>
      <c r="C757" s="47"/>
      <c r="D757" s="47"/>
      <c r="E757" s="47"/>
      <c r="F757" s="47"/>
      <c r="G757" s="47"/>
      <c r="H757" s="56"/>
      <c r="I757" s="48" t="s">
        <v>355</v>
      </c>
      <c r="J757" s="48"/>
      <c r="K757" s="48"/>
      <c r="L757" s="48"/>
      <c r="M757" s="48"/>
      <c r="N757" s="48"/>
      <c r="O757" s="48"/>
      <c r="P757" s="48"/>
      <c r="Q757" s="57" t="s">
        <v>472</v>
      </c>
      <c r="R757" s="57"/>
      <c r="S757" s="57"/>
      <c r="T757" s="58" t="s">
        <v>1142</v>
      </c>
      <c r="U757" s="57" t="s">
        <v>900</v>
      </c>
      <c r="V757" s="57"/>
      <c r="W757" s="57" t="s">
        <v>489</v>
      </c>
      <c r="X757" s="57"/>
      <c r="Y757" s="65">
        <v>302193.33</v>
      </c>
      <c r="Z757" s="65"/>
      <c r="AA757" s="65">
        <v>81315.839999999997</v>
      </c>
      <c r="AB757" s="65"/>
      <c r="AC757" s="65"/>
      <c r="AD757" s="68">
        <f t="shared" si="11"/>
        <v>26.908548908078146</v>
      </c>
    </row>
    <row r="758" spans="2:30" ht="15" customHeight="1">
      <c r="B758" s="46"/>
      <c r="C758" s="47"/>
      <c r="D758" s="47"/>
      <c r="E758" s="47"/>
      <c r="F758" s="47"/>
      <c r="G758" s="47"/>
      <c r="H758" s="56"/>
      <c r="I758" s="48" t="s">
        <v>1132</v>
      </c>
      <c r="J758" s="48"/>
      <c r="K758" s="48"/>
      <c r="L758" s="48"/>
      <c r="M758" s="48"/>
      <c r="N758" s="48"/>
      <c r="O758" s="48"/>
      <c r="P758" s="48"/>
      <c r="Q758" s="57" t="s">
        <v>472</v>
      </c>
      <c r="R758" s="57"/>
      <c r="S758" s="57"/>
      <c r="T758" s="58" t="s">
        <v>1142</v>
      </c>
      <c r="U758" s="57" t="s">
        <v>900</v>
      </c>
      <c r="V758" s="57"/>
      <c r="W758" s="57" t="s">
        <v>489</v>
      </c>
      <c r="X758" s="57"/>
      <c r="Y758" s="65">
        <v>302193.33</v>
      </c>
      <c r="Z758" s="65"/>
      <c r="AA758" s="65">
        <v>81315.839999999997</v>
      </c>
      <c r="AB758" s="65"/>
      <c r="AC758" s="65"/>
      <c r="AD758" s="68">
        <f t="shared" si="11"/>
        <v>26.908548908078146</v>
      </c>
    </row>
    <row r="759" spans="2:30" ht="15" customHeight="1">
      <c r="B759" s="46"/>
      <c r="C759" s="47"/>
      <c r="D759" s="47"/>
      <c r="E759" s="47"/>
      <c r="F759" s="47"/>
      <c r="G759" s="47"/>
      <c r="H759" s="47"/>
      <c r="I759" s="48" t="s">
        <v>1204</v>
      </c>
      <c r="J759" s="48"/>
      <c r="K759" s="48"/>
      <c r="L759" s="48"/>
      <c r="M759" s="48"/>
      <c r="N759" s="48"/>
      <c r="O759" s="48"/>
      <c r="P759" s="48"/>
      <c r="Q759" s="57" t="s">
        <v>472</v>
      </c>
      <c r="R759" s="57"/>
      <c r="S759" s="57"/>
      <c r="T759" s="58" t="s">
        <v>1142</v>
      </c>
      <c r="U759" s="57" t="s">
        <v>900</v>
      </c>
      <c r="V759" s="57"/>
      <c r="W759" s="57" t="s">
        <v>489</v>
      </c>
      <c r="X759" s="57"/>
      <c r="Y759" s="65">
        <v>302193.33</v>
      </c>
      <c r="Z759" s="65"/>
      <c r="AA759" s="65">
        <v>81315.839999999997</v>
      </c>
      <c r="AB759" s="65"/>
      <c r="AC759" s="65"/>
      <c r="AD759" s="68">
        <f t="shared" si="11"/>
        <v>26.908548908078146</v>
      </c>
    </row>
    <row r="760" spans="2:30" ht="15" customHeight="1">
      <c r="B760" s="46"/>
      <c r="C760" s="47"/>
      <c r="D760" s="47"/>
      <c r="E760" s="47"/>
      <c r="F760" s="47"/>
      <c r="G760" s="47"/>
      <c r="H760" s="56"/>
      <c r="I760" s="48" t="s">
        <v>357</v>
      </c>
      <c r="J760" s="48"/>
      <c r="K760" s="48"/>
      <c r="L760" s="48"/>
      <c r="M760" s="48"/>
      <c r="N760" s="48"/>
      <c r="O760" s="48"/>
      <c r="P760" s="48"/>
      <c r="Q760" s="57" t="s">
        <v>472</v>
      </c>
      <c r="R760" s="57"/>
      <c r="S760" s="57"/>
      <c r="T760" s="58" t="s">
        <v>1142</v>
      </c>
      <c r="U760" s="57" t="s">
        <v>900</v>
      </c>
      <c r="V760" s="57"/>
      <c r="W760" s="57" t="s">
        <v>490</v>
      </c>
      <c r="X760" s="57"/>
      <c r="Y760" s="65">
        <v>91262.67</v>
      </c>
      <c r="Z760" s="65"/>
      <c r="AA760" s="65">
        <v>24557.37</v>
      </c>
      <c r="AB760" s="65"/>
      <c r="AC760" s="65"/>
      <c r="AD760" s="68">
        <f t="shared" si="11"/>
        <v>26.908450081506491</v>
      </c>
    </row>
    <row r="761" spans="2:30" ht="15" customHeight="1">
      <c r="B761" s="46"/>
      <c r="C761" s="47"/>
      <c r="D761" s="47"/>
      <c r="E761" s="47"/>
      <c r="F761" s="47"/>
      <c r="G761" s="47"/>
      <c r="H761" s="56"/>
      <c r="I761" s="48" t="s">
        <v>1132</v>
      </c>
      <c r="J761" s="48"/>
      <c r="K761" s="48"/>
      <c r="L761" s="48"/>
      <c r="M761" s="48"/>
      <c r="N761" s="48"/>
      <c r="O761" s="48"/>
      <c r="P761" s="48"/>
      <c r="Q761" s="57" t="s">
        <v>472</v>
      </c>
      <c r="R761" s="57"/>
      <c r="S761" s="57"/>
      <c r="T761" s="58" t="s">
        <v>1142</v>
      </c>
      <c r="U761" s="57" t="s">
        <v>900</v>
      </c>
      <c r="V761" s="57"/>
      <c r="W761" s="57" t="s">
        <v>490</v>
      </c>
      <c r="X761" s="57"/>
      <c r="Y761" s="65">
        <v>91262.67</v>
      </c>
      <c r="Z761" s="65"/>
      <c r="AA761" s="65">
        <v>24557.37</v>
      </c>
      <c r="AB761" s="65"/>
      <c r="AC761" s="65"/>
      <c r="AD761" s="68">
        <f t="shared" si="11"/>
        <v>26.908450081506491</v>
      </c>
    </row>
    <row r="762" spans="2:30" ht="15" customHeight="1">
      <c r="B762" s="46"/>
      <c r="C762" s="47"/>
      <c r="D762" s="47"/>
      <c r="E762" s="47"/>
      <c r="F762" s="47"/>
      <c r="G762" s="47"/>
      <c r="H762" s="47"/>
      <c r="I762" s="48" t="s">
        <v>1204</v>
      </c>
      <c r="J762" s="48"/>
      <c r="K762" s="48"/>
      <c r="L762" s="48"/>
      <c r="M762" s="48"/>
      <c r="N762" s="48"/>
      <c r="O762" s="48"/>
      <c r="P762" s="48"/>
      <c r="Q762" s="57" t="s">
        <v>472</v>
      </c>
      <c r="R762" s="57"/>
      <c r="S762" s="57"/>
      <c r="T762" s="58" t="s">
        <v>1142</v>
      </c>
      <c r="U762" s="57" t="s">
        <v>900</v>
      </c>
      <c r="V762" s="57"/>
      <c r="W762" s="57" t="s">
        <v>490</v>
      </c>
      <c r="X762" s="57"/>
      <c r="Y762" s="65">
        <v>91262.67</v>
      </c>
      <c r="Z762" s="65"/>
      <c r="AA762" s="65">
        <v>24557.37</v>
      </c>
      <c r="AB762" s="65"/>
      <c r="AC762" s="65"/>
      <c r="AD762" s="68">
        <f t="shared" si="11"/>
        <v>26.908450081506491</v>
      </c>
    </row>
    <row r="763" spans="2:30" ht="15" customHeight="1">
      <c r="B763" s="46"/>
      <c r="C763" s="47"/>
      <c r="D763" s="47"/>
      <c r="E763" s="47"/>
      <c r="F763" s="47"/>
      <c r="G763" s="47"/>
      <c r="H763" s="56"/>
      <c r="I763" s="48" t="s">
        <v>358</v>
      </c>
      <c r="J763" s="48"/>
      <c r="K763" s="48"/>
      <c r="L763" s="48"/>
      <c r="M763" s="48"/>
      <c r="N763" s="48"/>
      <c r="O763" s="48"/>
      <c r="P763" s="48"/>
      <c r="Q763" s="57" t="s">
        <v>472</v>
      </c>
      <c r="R763" s="57"/>
      <c r="S763" s="57"/>
      <c r="T763" s="58" t="s">
        <v>1142</v>
      </c>
      <c r="U763" s="57" t="s">
        <v>900</v>
      </c>
      <c r="V763" s="57"/>
      <c r="W763" s="57" t="s">
        <v>491</v>
      </c>
      <c r="X763" s="57"/>
      <c r="Y763" s="65">
        <v>33444</v>
      </c>
      <c r="Z763" s="65"/>
      <c r="AA763" s="65">
        <v>30000</v>
      </c>
      <c r="AB763" s="65"/>
      <c r="AC763" s="65"/>
      <c r="AD763" s="68">
        <f t="shared" si="11"/>
        <v>89.702188733405094</v>
      </c>
    </row>
    <row r="764" spans="2:30" ht="15" customHeight="1">
      <c r="B764" s="46"/>
      <c r="C764" s="47"/>
      <c r="D764" s="47"/>
      <c r="E764" s="47"/>
      <c r="F764" s="47"/>
      <c r="G764" s="47"/>
      <c r="H764" s="56"/>
      <c r="I764" s="48" t="s">
        <v>1132</v>
      </c>
      <c r="J764" s="48"/>
      <c r="K764" s="48"/>
      <c r="L764" s="48"/>
      <c r="M764" s="48"/>
      <c r="N764" s="48"/>
      <c r="O764" s="48"/>
      <c r="P764" s="48"/>
      <c r="Q764" s="57" t="s">
        <v>472</v>
      </c>
      <c r="R764" s="57"/>
      <c r="S764" s="57"/>
      <c r="T764" s="58" t="s">
        <v>1142</v>
      </c>
      <c r="U764" s="57" t="s">
        <v>900</v>
      </c>
      <c r="V764" s="57"/>
      <c r="W764" s="57" t="s">
        <v>491</v>
      </c>
      <c r="X764" s="57"/>
      <c r="Y764" s="65">
        <v>33444</v>
      </c>
      <c r="Z764" s="65"/>
      <c r="AA764" s="65">
        <v>30000</v>
      </c>
      <c r="AB764" s="65"/>
      <c r="AC764" s="65"/>
      <c r="AD764" s="68">
        <f t="shared" si="11"/>
        <v>89.702188733405094</v>
      </c>
    </row>
    <row r="765" spans="2:30" ht="15" customHeight="1">
      <c r="B765" s="46"/>
      <c r="C765" s="47"/>
      <c r="D765" s="47"/>
      <c r="E765" s="47"/>
      <c r="F765" s="47"/>
      <c r="G765" s="47"/>
      <c r="H765" s="47"/>
      <c r="I765" s="48" t="s">
        <v>1204</v>
      </c>
      <c r="J765" s="48"/>
      <c r="K765" s="48"/>
      <c r="L765" s="48"/>
      <c r="M765" s="48"/>
      <c r="N765" s="48"/>
      <c r="O765" s="48"/>
      <c r="P765" s="48"/>
      <c r="Q765" s="57" t="s">
        <v>472</v>
      </c>
      <c r="R765" s="57"/>
      <c r="S765" s="57"/>
      <c r="T765" s="58" t="s">
        <v>1142</v>
      </c>
      <c r="U765" s="57" t="s">
        <v>900</v>
      </c>
      <c r="V765" s="57"/>
      <c r="W765" s="57" t="s">
        <v>491</v>
      </c>
      <c r="X765" s="57"/>
      <c r="Y765" s="65">
        <v>33444</v>
      </c>
      <c r="Z765" s="65"/>
      <c r="AA765" s="65">
        <v>30000</v>
      </c>
      <c r="AB765" s="65"/>
      <c r="AC765" s="65"/>
      <c r="AD765" s="68">
        <f t="shared" si="11"/>
        <v>89.702188733405094</v>
      </c>
    </row>
    <row r="766" spans="2:30" ht="15" customHeight="1">
      <c r="B766" s="46"/>
      <c r="C766" s="47"/>
      <c r="D766" s="47"/>
      <c r="E766" s="53"/>
      <c r="F766" s="53"/>
      <c r="G766" s="54"/>
      <c r="H766" s="55" t="s">
        <v>901</v>
      </c>
      <c r="I766" s="55"/>
      <c r="J766" s="55"/>
      <c r="K766" s="55"/>
      <c r="L766" s="55"/>
      <c r="M766" s="55"/>
      <c r="N766" s="55"/>
      <c r="O766" s="55"/>
      <c r="P766" s="55"/>
      <c r="Q766" s="49" t="s">
        <v>472</v>
      </c>
      <c r="R766" s="49"/>
      <c r="S766" s="49"/>
      <c r="T766" s="50" t="s">
        <v>1142</v>
      </c>
      <c r="U766" s="49" t="s">
        <v>902</v>
      </c>
      <c r="V766" s="49"/>
      <c r="W766" s="49"/>
      <c r="X766" s="49"/>
      <c r="Y766" s="65">
        <v>80126540.290000007</v>
      </c>
      <c r="Z766" s="65"/>
      <c r="AA766" s="65">
        <v>60156300</v>
      </c>
      <c r="AB766" s="65"/>
      <c r="AC766" s="65"/>
      <c r="AD766" s="68">
        <f t="shared" si="11"/>
        <v>75.076622280554972</v>
      </c>
    </row>
    <row r="767" spans="2:30" ht="15" customHeight="1">
      <c r="B767" s="46"/>
      <c r="C767" s="47"/>
      <c r="D767" s="47"/>
      <c r="E767" s="47"/>
      <c r="F767" s="47"/>
      <c r="G767" s="47"/>
      <c r="H767" s="48" t="s">
        <v>574</v>
      </c>
      <c r="I767" s="48"/>
      <c r="J767" s="48"/>
      <c r="K767" s="48"/>
      <c r="L767" s="48"/>
      <c r="M767" s="48"/>
      <c r="N767" s="48"/>
      <c r="O767" s="48"/>
      <c r="P767" s="48"/>
      <c r="Q767" s="49" t="s">
        <v>472</v>
      </c>
      <c r="R767" s="49"/>
      <c r="S767" s="49"/>
      <c r="T767" s="50" t="s">
        <v>1142</v>
      </c>
      <c r="U767" s="49" t="s">
        <v>903</v>
      </c>
      <c r="V767" s="49"/>
      <c r="W767" s="49"/>
      <c r="X767" s="49"/>
      <c r="Y767" s="65">
        <v>80126540.290000007</v>
      </c>
      <c r="Z767" s="65"/>
      <c r="AA767" s="65">
        <v>60156300</v>
      </c>
      <c r="AB767" s="65"/>
      <c r="AC767" s="65"/>
      <c r="AD767" s="68">
        <f t="shared" si="11"/>
        <v>75.076622280554972</v>
      </c>
    </row>
    <row r="768" spans="2:30" ht="15" customHeight="1">
      <c r="B768" s="46"/>
      <c r="C768" s="47"/>
      <c r="D768" s="47"/>
      <c r="E768" s="47"/>
      <c r="F768" s="47"/>
      <c r="G768" s="47"/>
      <c r="H768" s="56"/>
      <c r="I768" s="48" t="s">
        <v>375</v>
      </c>
      <c r="J768" s="48"/>
      <c r="K768" s="48"/>
      <c r="L768" s="48"/>
      <c r="M768" s="48"/>
      <c r="N768" s="48"/>
      <c r="O768" s="48"/>
      <c r="P768" s="48"/>
      <c r="Q768" s="57" t="s">
        <v>472</v>
      </c>
      <c r="R768" s="57"/>
      <c r="S768" s="57"/>
      <c r="T768" s="58" t="s">
        <v>1142</v>
      </c>
      <c r="U768" s="57" t="s">
        <v>903</v>
      </c>
      <c r="V768" s="57"/>
      <c r="W768" s="57" t="s">
        <v>576</v>
      </c>
      <c r="X768" s="57"/>
      <c r="Y768" s="65">
        <v>80126540.290000007</v>
      </c>
      <c r="Z768" s="65"/>
      <c r="AA768" s="65">
        <v>60156300</v>
      </c>
      <c r="AB768" s="65"/>
      <c r="AC768" s="65"/>
      <c r="AD768" s="68">
        <f t="shared" si="11"/>
        <v>75.076622280554972</v>
      </c>
    </row>
    <row r="769" spans="2:30" ht="15" customHeight="1">
      <c r="B769" s="46"/>
      <c r="C769" s="47"/>
      <c r="D769" s="47"/>
      <c r="E769" s="47"/>
      <c r="F769" s="47"/>
      <c r="G769" s="47"/>
      <c r="H769" s="56"/>
      <c r="I769" s="48" t="s">
        <v>1131</v>
      </c>
      <c r="J769" s="48"/>
      <c r="K769" s="48"/>
      <c r="L769" s="48"/>
      <c r="M769" s="48"/>
      <c r="N769" s="48"/>
      <c r="O769" s="48"/>
      <c r="P769" s="48"/>
      <c r="Q769" s="57" t="s">
        <v>472</v>
      </c>
      <c r="R769" s="57"/>
      <c r="S769" s="57"/>
      <c r="T769" s="58" t="s">
        <v>1142</v>
      </c>
      <c r="U769" s="57" t="s">
        <v>903</v>
      </c>
      <c r="V769" s="57"/>
      <c r="W769" s="57" t="s">
        <v>576</v>
      </c>
      <c r="X769" s="57"/>
      <c r="Y769" s="65">
        <v>80126540.290000007</v>
      </c>
      <c r="Z769" s="65"/>
      <c r="AA769" s="65">
        <v>60156300</v>
      </c>
      <c r="AB769" s="65"/>
      <c r="AC769" s="65"/>
      <c r="AD769" s="68">
        <f t="shared" si="11"/>
        <v>75.076622280554972</v>
      </c>
    </row>
    <row r="770" spans="2:30" ht="15" customHeight="1">
      <c r="B770" s="42"/>
      <c r="C770" s="43" t="s">
        <v>379</v>
      </c>
      <c r="D770" s="43"/>
      <c r="E770" s="43"/>
      <c r="F770" s="43"/>
      <c r="G770" s="43"/>
      <c r="H770" s="43"/>
      <c r="I770" s="43"/>
      <c r="J770" s="43"/>
      <c r="K770" s="43"/>
      <c r="L770" s="43"/>
      <c r="M770" s="43"/>
      <c r="N770" s="43"/>
      <c r="O770" s="43"/>
      <c r="P770" s="43"/>
      <c r="Q770" s="44" t="s">
        <v>472</v>
      </c>
      <c r="R770" s="44"/>
      <c r="S770" s="44"/>
      <c r="T770" s="45" t="s">
        <v>1150</v>
      </c>
      <c r="U770" s="44"/>
      <c r="V770" s="44"/>
      <c r="W770" s="44"/>
      <c r="X770" s="44"/>
      <c r="Y770" s="65">
        <v>6615153.8499999996</v>
      </c>
      <c r="Z770" s="65"/>
      <c r="AA770" s="65">
        <v>3066073.7</v>
      </c>
      <c r="AB770" s="65"/>
      <c r="AC770" s="65"/>
      <c r="AD770" s="68">
        <f t="shared" si="11"/>
        <v>46.349242504768057</v>
      </c>
    </row>
    <row r="771" spans="2:30" ht="15" customHeight="1">
      <c r="B771" s="46"/>
      <c r="C771" s="47"/>
      <c r="D771" s="48" t="s">
        <v>382</v>
      </c>
      <c r="E771" s="48"/>
      <c r="F771" s="48"/>
      <c r="G771" s="48"/>
      <c r="H771" s="48"/>
      <c r="I771" s="48"/>
      <c r="J771" s="48"/>
      <c r="K771" s="48"/>
      <c r="L771" s="48"/>
      <c r="M771" s="48"/>
      <c r="N771" s="48"/>
      <c r="O771" s="48"/>
      <c r="P771" s="48"/>
      <c r="Q771" s="49" t="s">
        <v>472</v>
      </c>
      <c r="R771" s="49"/>
      <c r="S771" s="49"/>
      <c r="T771" s="50" t="s">
        <v>1152</v>
      </c>
      <c r="U771" s="49"/>
      <c r="V771" s="49"/>
      <c r="W771" s="49"/>
      <c r="X771" s="49"/>
      <c r="Y771" s="65">
        <v>6615153.8499999996</v>
      </c>
      <c r="Z771" s="65"/>
      <c r="AA771" s="65">
        <v>3066073.7</v>
      </c>
      <c r="AB771" s="65"/>
      <c r="AC771" s="65"/>
      <c r="AD771" s="68">
        <f t="shared" si="11"/>
        <v>46.349242504768057</v>
      </c>
    </row>
    <row r="772" spans="2:30" ht="15" customHeight="1">
      <c r="B772" s="46"/>
      <c r="C772" s="47"/>
      <c r="D772" s="47"/>
      <c r="E772" s="51"/>
      <c r="F772" s="52" t="s">
        <v>904</v>
      </c>
      <c r="G772" s="52"/>
      <c r="H772" s="52"/>
      <c r="I772" s="52"/>
      <c r="J772" s="52"/>
      <c r="K772" s="52"/>
      <c r="L772" s="52"/>
      <c r="M772" s="52"/>
      <c r="N772" s="52"/>
      <c r="O772" s="52"/>
      <c r="P772" s="52"/>
      <c r="Q772" s="44" t="s">
        <v>472</v>
      </c>
      <c r="R772" s="44"/>
      <c r="S772" s="44"/>
      <c r="T772" s="45" t="s">
        <v>1152</v>
      </c>
      <c r="U772" s="44" t="s">
        <v>905</v>
      </c>
      <c r="V772" s="44"/>
      <c r="W772" s="44"/>
      <c r="X772" s="44"/>
      <c r="Y772" s="65">
        <v>6615153.8499999996</v>
      </c>
      <c r="Z772" s="65"/>
      <c r="AA772" s="65">
        <v>3066073.7</v>
      </c>
      <c r="AB772" s="65"/>
      <c r="AC772" s="65"/>
      <c r="AD772" s="68">
        <f t="shared" si="11"/>
        <v>46.349242504768057</v>
      </c>
    </row>
    <row r="773" spans="2:30" ht="15" customHeight="1">
      <c r="B773" s="46"/>
      <c r="C773" s="47"/>
      <c r="D773" s="47"/>
      <c r="E773" s="53"/>
      <c r="F773" s="53"/>
      <c r="G773" s="54"/>
      <c r="H773" s="55" t="s">
        <v>906</v>
      </c>
      <c r="I773" s="55"/>
      <c r="J773" s="55"/>
      <c r="K773" s="55"/>
      <c r="L773" s="55"/>
      <c r="M773" s="55"/>
      <c r="N773" s="55"/>
      <c r="O773" s="55"/>
      <c r="P773" s="55"/>
      <c r="Q773" s="49" t="s">
        <v>472</v>
      </c>
      <c r="R773" s="49"/>
      <c r="S773" s="49"/>
      <c r="T773" s="50" t="s">
        <v>1152</v>
      </c>
      <c r="U773" s="49" t="s">
        <v>907</v>
      </c>
      <c r="V773" s="49"/>
      <c r="W773" s="49"/>
      <c r="X773" s="49"/>
      <c r="Y773" s="65">
        <v>6612153.8499999996</v>
      </c>
      <c r="Z773" s="65"/>
      <c r="AA773" s="65">
        <v>3066073.7</v>
      </c>
      <c r="AB773" s="65"/>
      <c r="AC773" s="65"/>
      <c r="AD773" s="68">
        <f t="shared" si="11"/>
        <v>46.370271617318771</v>
      </c>
    </row>
    <row r="774" spans="2:30" ht="15" customHeight="1">
      <c r="B774" s="46"/>
      <c r="C774" s="47"/>
      <c r="D774" s="47"/>
      <c r="E774" s="47"/>
      <c r="F774" s="47"/>
      <c r="G774" s="47"/>
      <c r="H774" s="48" t="s">
        <v>532</v>
      </c>
      <c r="I774" s="48"/>
      <c r="J774" s="48"/>
      <c r="K774" s="48"/>
      <c r="L774" s="48"/>
      <c r="M774" s="48"/>
      <c r="N774" s="48"/>
      <c r="O774" s="48"/>
      <c r="P774" s="48"/>
      <c r="Q774" s="49" t="s">
        <v>472</v>
      </c>
      <c r="R774" s="49"/>
      <c r="S774" s="49"/>
      <c r="T774" s="50" t="s">
        <v>1152</v>
      </c>
      <c r="U774" s="49" t="s">
        <v>908</v>
      </c>
      <c r="V774" s="49"/>
      <c r="W774" s="49"/>
      <c r="X774" s="49"/>
      <c r="Y774" s="65">
        <v>6612153.8499999996</v>
      </c>
      <c r="Z774" s="65"/>
      <c r="AA774" s="65">
        <v>3066073.7</v>
      </c>
      <c r="AB774" s="65"/>
      <c r="AC774" s="65"/>
      <c r="AD774" s="68">
        <f t="shared" ref="AD774:AD837" si="12">AA774/Y774*100</f>
        <v>46.370271617318771</v>
      </c>
    </row>
    <row r="775" spans="2:30" ht="15" customHeight="1">
      <c r="B775" s="46"/>
      <c r="C775" s="47"/>
      <c r="D775" s="47"/>
      <c r="E775" s="47"/>
      <c r="F775" s="47"/>
      <c r="G775" s="47"/>
      <c r="H775" s="56"/>
      <c r="I775" s="48" t="s">
        <v>358</v>
      </c>
      <c r="J775" s="48"/>
      <c r="K775" s="48"/>
      <c r="L775" s="48"/>
      <c r="M775" s="48"/>
      <c r="N775" s="48"/>
      <c r="O775" s="48"/>
      <c r="P775" s="48"/>
      <c r="Q775" s="57" t="s">
        <v>472</v>
      </c>
      <c r="R775" s="57"/>
      <c r="S775" s="57"/>
      <c r="T775" s="58" t="s">
        <v>1152</v>
      </c>
      <c r="U775" s="57" t="s">
        <v>908</v>
      </c>
      <c r="V775" s="57"/>
      <c r="W775" s="57" t="s">
        <v>491</v>
      </c>
      <c r="X775" s="57"/>
      <c r="Y775" s="65">
        <v>6612153.8499999996</v>
      </c>
      <c r="Z775" s="65"/>
      <c r="AA775" s="65">
        <v>3066073.7</v>
      </c>
      <c r="AB775" s="65"/>
      <c r="AC775" s="65"/>
      <c r="AD775" s="68">
        <f t="shared" si="12"/>
        <v>46.370271617318771</v>
      </c>
    </row>
    <row r="776" spans="2:30" ht="15" customHeight="1">
      <c r="B776" s="46"/>
      <c r="C776" s="47"/>
      <c r="D776" s="47"/>
      <c r="E776" s="47"/>
      <c r="F776" s="47"/>
      <c r="G776" s="47"/>
      <c r="H776" s="56"/>
      <c r="I776" s="48" t="s">
        <v>1131</v>
      </c>
      <c r="J776" s="48"/>
      <c r="K776" s="48"/>
      <c r="L776" s="48"/>
      <c r="M776" s="48"/>
      <c r="N776" s="48"/>
      <c r="O776" s="48"/>
      <c r="P776" s="48"/>
      <c r="Q776" s="57" t="s">
        <v>472</v>
      </c>
      <c r="R776" s="57"/>
      <c r="S776" s="57"/>
      <c r="T776" s="58" t="s">
        <v>1152</v>
      </c>
      <c r="U776" s="57" t="s">
        <v>908</v>
      </c>
      <c r="V776" s="57"/>
      <c r="W776" s="57" t="s">
        <v>491</v>
      </c>
      <c r="X776" s="57"/>
      <c r="Y776" s="65">
        <v>6612153.8499999996</v>
      </c>
      <c r="Z776" s="65"/>
      <c r="AA776" s="65">
        <v>3066073.7</v>
      </c>
      <c r="AB776" s="65"/>
      <c r="AC776" s="65"/>
      <c r="AD776" s="68">
        <f t="shared" si="12"/>
        <v>46.370271617318771</v>
      </c>
    </row>
    <row r="777" spans="2:30" ht="15" customHeight="1">
      <c r="B777" s="46"/>
      <c r="C777" s="47"/>
      <c r="D777" s="47"/>
      <c r="E777" s="53"/>
      <c r="F777" s="53"/>
      <c r="G777" s="54"/>
      <c r="H777" s="55" t="s">
        <v>909</v>
      </c>
      <c r="I777" s="55"/>
      <c r="J777" s="55"/>
      <c r="K777" s="55"/>
      <c r="L777" s="55"/>
      <c r="M777" s="55"/>
      <c r="N777" s="55"/>
      <c r="O777" s="55"/>
      <c r="P777" s="55"/>
      <c r="Q777" s="49" t="s">
        <v>472</v>
      </c>
      <c r="R777" s="49"/>
      <c r="S777" s="49"/>
      <c r="T777" s="50" t="s">
        <v>1152</v>
      </c>
      <c r="U777" s="49" t="s">
        <v>910</v>
      </c>
      <c r="V777" s="49"/>
      <c r="W777" s="49"/>
      <c r="X777" s="49"/>
      <c r="Y777" s="65">
        <v>1000</v>
      </c>
      <c r="Z777" s="65"/>
      <c r="AA777" s="65">
        <v>0</v>
      </c>
      <c r="AB777" s="65"/>
      <c r="AC777" s="65"/>
      <c r="AD777" s="68">
        <f t="shared" si="12"/>
        <v>0</v>
      </c>
    </row>
    <row r="778" spans="2:30" ht="15" customHeight="1">
      <c r="B778" s="46"/>
      <c r="C778" s="47"/>
      <c r="D778" s="47"/>
      <c r="E778" s="47"/>
      <c r="F778" s="47"/>
      <c r="G778" s="47"/>
      <c r="H778" s="48" t="s">
        <v>532</v>
      </c>
      <c r="I778" s="48"/>
      <c r="J778" s="48"/>
      <c r="K778" s="48"/>
      <c r="L778" s="48"/>
      <c r="M778" s="48"/>
      <c r="N778" s="48"/>
      <c r="O778" s="48"/>
      <c r="P778" s="48"/>
      <c r="Q778" s="49" t="s">
        <v>472</v>
      </c>
      <c r="R778" s="49"/>
      <c r="S778" s="49"/>
      <c r="T778" s="50" t="s">
        <v>1152</v>
      </c>
      <c r="U778" s="49" t="s">
        <v>911</v>
      </c>
      <c r="V778" s="49"/>
      <c r="W778" s="49"/>
      <c r="X778" s="49"/>
      <c r="Y778" s="65">
        <v>1000</v>
      </c>
      <c r="Z778" s="65"/>
      <c r="AA778" s="65">
        <v>0</v>
      </c>
      <c r="AB778" s="65"/>
      <c r="AC778" s="65"/>
      <c r="AD778" s="68">
        <f t="shared" si="12"/>
        <v>0</v>
      </c>
    </row>
    <row r="779" spans="2:30" ht="15" customHeight="1">
      <c r="B779" s="46"/>
      <c r="C779" s="47"/>
      <c r="D779" s="47"/>
      <c r="E779" s="47"/>
      <c r="F779" s="47"/>
      <c r="G779" s="47"/>
      <c r="H779" s="56"/>
      <c r="I779" s="48" t="s">
        <v>358</v>
      </c>
      <c r="J779" s="48"/>
      <c r="K779" s="48"/>
      <c r="L779" s="48"/>
      <c r="M779" s="48"/>
      <c r="N779" s="48"/>
      <c r="O779" s="48"/>
      <c r="P779" s="48"/>
      <c r="Q779" s="57" t="s">
        <v>472</v>
      </c>
      <c r="R779" s="57"/>
      <c r="S779" s="57"/>
      <c r="T779" s="58" t="s">
        <v>1152</v>
      </c>
      <c r="U779" s="57" t="s">
        <v>911</v>
      </c>
      <c r="V779" s="57"/>
      <c r="W779" s="57" t="s">
        <v>491</v>
      </c>
      <c r="X779" s="57"/>
      <c r="Y779" s="65">
        <v>1000</v>
      </c>
      <c r="Z779" s="65"/>
      <c r="AA779" s="65">
        <v>0</v>
      </c>
      <c r="AB779" s="65"/>
      <c r="AC779" s="65"/>
      <c r="AD779" s="68">
        <f t="shared" si="12"/>
        <v>0</v>
      </c>
    </row>
    <row r="780" spans="2:30" ht="15" customHeight="1">
      <c r="B780" s="46"/>
      <c r="C780" s="47"/>
      <c r="D780" s="47"/>
      <c r="E780" s="47"/>
      <c r="F780" s="47"/>
      <c r="G780" s="47"/>
      <c r="H780" s="56"/>
      <c r="I780" s="48" t="s">
        <v>1131</v>
      </c>
      <c r="J780" s="48"/>
      <c r="K780" s="48"/>
      <c r="L780" s="48"/>
      <c r="M780" s="48"/>
      <c r="N780" s="48"/>
      <c r="O780" s="48"/>
      <c r="P780" s="48"/>
      <c r="Q780" s="57" t="s">
        <v>472</v>
      </c>
      <c r="R780" s="57"/>
      <c r="S780" s="57"/>
      <c r="T780" s="58" t="s">
        <v>1152</v>
      </c>
      <c r="U780" s="57" t="s">
        <v>911</v>
      </c>
      <c r="V780" s="57"/>
      <c r="W780" s="57" t="s">
        <v>491</v>
      </c>
      <c r="X780" s="57"/>
      <c r="Y780" s="65">
        <v>1000</v>
      </c>
      <c r="Z780" s="65"/>
      <c r="AA780" s="65">
        <v>0</v>
      </c>
      <c r="AB780" s="65"/>
      <c r="AC780" s="65"/>
      <c r="AD780" s="68">
        <f t="shared" si="12"/>
        <v>0</v>
      </c>
    </row>
    <row r="781" spans="2:30" ht="15" customHeight="1">
      <c r="B781" s="46"/>
      <c r="C781" s="47"/>
      <c r="D781" s="47"/>
      <c r="E781" s="53"/>
      <c r="F781" s="53"/>
      <c r="G781" s="54"/>
      <c r="H781" s="55" t="s">
        <v>912</v>
      </c>
      <c r="I781" s="55"/>
      <c r="J781" s="55"/>
      <c r="K781" s="55"/>
      <c r="L781" s="55"/>
      <c r="M781" s="55"/>
      <c r="N781" s="55"/>
      <c r="O781" s="55"/>
      <c r="P781" s="55"/>
      <c r="Q781" s="49" t="s">
        <v>472</v>
      </c>
      <c r="R781" s="49"/>
      <c r="S781" s="49"/>
      <c r="T781" s="50" t="s">
        <v>1152</v>
      </c>
      <c r="U781" s="49" t="s">
        <v>913</v>
      </c>
      <c r="V781" s="49"/>
      <c r="W781" s="49"/>
      <c r="X781" s="49"/>
      <c r="Y781" s="65">
        <v>1000</v>
      </c>
      <c r="Z781" s="65"/>
      <c r="AA781" s="65">
        <v>0</v>
      </c>
      <c r="AB781" s="65"/>
      <c r="AC781" s="65"/>
      <c r="AD781" s="68">
        <f t="shared" si="12"/>
        <v>0</v>
      </c>
    </row>
    <row r="782" spans="2:30" ht="15" customHeight="1">
      <c r="B782" s="46"/>
      <c r="C782" s="47"/>
      <c r="D782" s="47"/>
      <c r="E782" s="47"/>
      <c r="F782" s="47"/>
      <c r="G782" s="47"/>
      <c r="H782" s="48" t="s">
        <v>532</v>
      </c>
      <c r="I782" s="48"/>
      <c r="J782" s="48"/>
      <c r="K782" s="48"/>
      <c r="L782" s="48"/>
      <c r="M782" s="48"/>
      <c r="N782" s="48"/>
      <c r="O782" s="48"/>
      <c r="P782" s="48"/>
      <c r="Q782" s="49" t="s">
        <v>472</v>
      </c>
      <c r="R782" s="49"/>
      <c r="S782" s="49"/>
      <c r="T782" s="50" t="s">
        <v>1152</v>
      </c>
      <c r="U782" s="49" t="s">
        <v>914</v>
      </c>
      <c r="V782" s="49"/>
      <c r="W782" s="49"/>
      <c r="X782" s="49"/>
      <c r="Y782" s="65">
        <v>1000</v>
      </c>
      <c r="Z782" s="65"/>
      <c r="AA782" s="65">
        <v>0</v>
      </c>
      <c r="AB782" s="65"/>
      <c r="AC782" s="65"/>
      <c r="AD782" s="68">
        <f t="shared" si="12"/>
        <v>0</v>
      </c>
    </row>
    <row r="783" spans="2:30" ht="15" customHeight="1">
      <c r="B783" s="46"/>
      <c r="C783" s="47"/>
      <c r="D783" s="47"/>
      <c r="E783" s="47"/>
      <c r="F783" s="47"/>
      <c r="G783" s="47"/>
      <c r="H783" s="56"/>
      <c r="I783" s="48" t="s">
        <v>358</v>
      </c>
      <c r="J783" s="48"/>
      <c r="K783" s="48"/>
      <c r="L783" s="48"/>
      <c r="M783" s="48"/>
      <c r="N783" s="48"/>
      <c r="O783" s="48"/>
      <c r="P783" s="48"/>
      <c r="Q783" s="57" t="s">
        <v>472</v>
      </c>
      <c r="R783" s="57"/>
      <c r="S783" s="57"/>
      <c r="T783" s="58" t="s">
        <v>1152</v>
      </c>
      <c r="U783" s="57" t="s">
        <v>914</v>
      </c>
      <c r="V783" s="57"/>
      <c r="W783" s="57" t="s">
        <v>491</v>
      </c>
      <c r="X783" s="57"/>
      <c r="Y783" s="65">
        <v>1000</v>
      </c>
      <c r="Z783" s="65"/>
      <c r="AA783" s="65">
        <v>0</v>
      </c>
      <c r="AB783" s="65"/>
      <c r="AC783" s="65"/>
      <c r="AD783" s="68">
        <f t="shared" si="12"/>
        <v>0</v>
      </c>
    </row>
    <row r="784" spans="2:30" ht="15" customHeight="1">
      <c r="B784" s="46"/>
      <c r="C784" s="47"/>
      <c r="D784" s="47"/>
      <c r="E784" s="47"/>
      <c r="F784" s="47"/>
      <c r="G784" s="47"/>
      <c r="H784" s="56"/>
      <c r="I784" s="48" t="s">
        <v>1131</v>
      </c>
      <c r="J784" s="48"/>
      <c r="K784" s="48"/>
      <c r="L784" s="48"/>
      <c r="M784" s="48"/>
      <c r="N784" s="48"/>
      <c r="O784" s="48"/>
      <c r="P784" s="48"/>
      <c r="Q784" s="57" t="s">
        <v>472</v>
      </c>
      <c r="R784" s="57"/>
      <c r="S784" s="57"/>
      <c r="T784" s="58" t="s">
        <v>1152</v>
      </c>
      <c r="U784" s="57" t="s">
        <v>914</v>
      </c>
      <c r="V784" s="57"/>
      <c r="W784" s="57" t="s">
        <v>491</v>
      </c>
      <c r="X784" s="57"/>
      <c r="Y784" s="65">
        <v>1000</v>
      </c>
      <c r="Z784" s="65"/>
      <c r="AA784" s="65">
        <v>0</v>
      </c>
      <c r="AB784" s="65"/>
      <c r="AC784" s="65"/>
      <c r="AD784" s="68">
        <f t="shared" si="12"/>
        <v>0</v>
      </c>
    </row>
    <row r="785" spans="2:30" ht="15" customHeight="1">
      <c r="B785" s="46"/>
      <c r="C785" s="47"/>
      <c r="D785" s="47"/>
      <c r="E785" s="53"/>
      <c r="F785" s="53"/>
      <c r="G785" s="54"/>
      <c r="H785" s="55" t="s">
        <v>915</v>
      </c>
      <c r="I785" s="55"/>
      <c r="J785" s="55"/>
      <c r="K785" s="55"/>
      <c r="L785" s="55"/>
      <c r="M785" s="55"/>
      <c r="N785" s="55"/>
      <c r="O785" s="55"/>
      <c r="P785" s="55"/>
      <c r="Q785" s="49" t="s">
        <v>472</v>
      </c>
      <c r="R785" s="49"/>
      <c r="S785" s="49"/>
      <c r="T785" s="50" t="s">
        <v>1152</v>
      </c>
      <c r="U785" s="49" t="s">
        <v>916</v>
      </c>
      <c r="V785" s="49"/>
      <c r="W785" s="49"/>
      <c r="X785" s="49"/>
      <c r="Y785" s="65">
        <v>1000</v>
      </c>
      <c r="Z785" s="65"/>
      <c r="AA785" s="65">
        <v>0</v>
      </c>
      <c r="AB785" s="65"/>
      <c r="AC785" s="65"/>
      <c r="AD785" s="68">
        <f t="shared" si="12"/>
        <v>0</v>
      </c>
    </row>
    <row r="786" spans="2:30" ht="15" customHeight="1">
      <c r="B786" s="46"/>
      <c r="C786" s="47"/>
      <c r="D786" s="47"/>
      <c r="E786" s="47"/>
      <c r="F786" s="47"/>
      <c r="G786" s="47"/>
      <c r="H786" s="48" t="s">
        <v>532</v>
      </c>
      <c r="I786" s="48"/>
      <c r="J786" s="48"/>
      <c r="K786" s="48"/>
      <c r="L786" s="48"/>
      <c r="M786" s="48"/>
      <c r="N786" s="48"/>
      <c r="O786" s="48"/>
      <c r="P786" s="48"/>
      <c r="Q786" s="49" t="s">
        <v>472</v>
      </c>
      <c r="R786" s="49"/>
      <c r="S786" s="49"/>
      <c r="T786" s="50" t="s">
        <v>1152</v>
      </c>
      <c r="U786" s="49" t="s">
        <v>917</v>
      </c>
      <c r="V786" s="49"/>
      <c r="W786" s="49"/>
      <c r="X786" s="49"/>
      <c r="Y786" s="65">
        <v>1000</v>
      </c>
      <c r="Z786" s="65"/>
      <c r="AA786" s="65">
        <v>0</v>
      </c>
      <c r="AB786" s="65"/>
      <c r="AC786" s="65"/>
      <c r="AD786" s="68">
        <f t="shared" si="12"/>
        <v>0</v>
      </c>
    </row>
    <row r="787" spans="2:30" ht="15" customHeight="1">
      <c r="B787" s="46"/>
      <c r="C787" s="47"/>
      <c r="D787" s="47"/>
      <c r="E787" s="47"/>
      <c r="F787" s="47"/>
      <c r="G787" s="47"/>
      <c r="H787" s="56"/>
      <c r="I787" s="48" t="s">
        <v>358</v>
      </c>
      <c r="J787" s="48"/>
      <c r="K787" s="48"/>
      <c r="L787" s="48"/>
      <c r="M787" s="48"/>
      <c r="N787" s="48"/>
      <c r="O787" s="48"/>
      <c r="P787" s="48"/>
      <c r="Q787" s="57" t="s">
        <v>472</v>
      </c>
      <c r="R787" s="57"/>
      <c r="S787" s="57"/>
      <c r="T787" s="58" t="s">
        <v>1152</v>
      </c>
      <c r="U787" s="57" t="s">
        <v>917</v>
      </c>
      <c r="V787" s="57"/>
      <c r="W787" s="57" t="s">
        <v>491</v>
      </c>
      <c r="X787" s="57"/>
      <c r="Y787" s="65">
        <v>1000</v>
      </c>
      <c r="Z787" s="65"/>
      <c r="AA787" s="65">
        <v>0</v>
      </c>
      <c r="AB787" s="65"/>
      <c r="AC787" s="65"/>
      <c r="AD787" s="68">
        <f t="shared" si="12"/>
        <v>0</v>
      </c>
    </row>
    <row r="788" spans="2:30" ht="15" customHeight="1">
      <c r="B788" s="46"/>
      <c r="C788" s="47"/>
      <c r="D788" s="47"/>
      <c r="E788" s="47"/>
      <c r="F788" s="47"/>
      <c r="G788" s="47"/>
      <c r="H788" s="56"/>
      <c r="I788" s="48" t="s">
        <v>1131</v>
      </c>
      <c r="J788" s="48"/>
      <c r="K788" s="48"/>
      <c r="L788" s="48"/>
      <c r="M788" s="48"/>
      <c r="N788" s="48"/>
      <c r="O788" s="48"/>
      <c r="P788" s="48"/>
      <c r="Q788" s="57" t="s">
        <v>472</v>
      </c>
      <c r="R788" s="57"/>
      <c r="S788" s="57"/>
      <c r="T788" s="58" t="s">
        <v>1152</v>
      </c>
      <c r="U788" s="57" t="s">
        <v>917</v>
      </c>
      <c r="V788" s="57"/>
      <c r="W788" s="57" t="s">
        <v>491</v>
      </c>
      <c r="X788" s="57"/>
      <c r="Y788" s="65">
        <v>1000</v>
      </c>
      <c r="Z788" s="65"/>
      <c r="AA788" s="65">
        <v>0</v>
      </c>
      <c r="AB788" s="65"/>
      <c r="AC788" s="65"/>
      <c r="AD788" s="68">
        <f t="shared" si="12"/>
        <v>0</v>
      </c>
    </row>
    <row r="789" spans="2:30" ht="15" customHeight="1">
      <c r="B789" s="42"/>
      <c r="C789" s="43" t="s">
        <v>383</v>
      </c>
      <c r="D789" s="43"/>
      <c r="E789" s="43"/>
      <c r="F789" s="43"/>
      <c r="G789" s="43"/>
      <c r="H789" s="43"/>
      <c r="I789" s="43"/>
      <c r="J789" s="43"/>
      <c r="K789" s="43"/>
      <c r="L789" s="43"/>
      <c r="M789" s="43"/>
      <c r="N789" s="43"/>
      <c r="O789" s="43"/>
      <c r="P789" s="43"/>
      <c r="Q789" s="44" t="s">
        <v>472</v>
      </c>
      <c r="R789" s="44"/>
      <c r="S789" s="44"/>
      <c r="T789" s="45" t="s">
        <v>1153</v>
      </c>
      <c r="U789" s="44"/>
      <c r="V789" s="44"/>
      <c r="W789" s="44"/>
      <c r="X789" s="44"/>
      <c r="Y789" s="65">
        <v>1377847.27</v>
      </c>
      <c r="Z789" s="65"/>
      <c r="AA789" s="65">
        <v>0</v>
      </c>
      <c r="AB789" s="65"/>
      <c r="AC789" s="65"/>
      <c r="AD789" s="68">
        <f t="shared" si="12"/>
        <v>0</v>
      </c>
    </row>
    <row r="790" spans="2:30" ht="15" customHeight="1">
      <c r="B790" s="46"/>
      <c r="C790" s="47"/>
      <c r="D790" s="48" t="s">
        <v>390</v>
      </c>
      <c r="E790" s="48"/>
      <c r="F790" s="48"/>
      <c r="G790" s="48"/>
      <c r="H790" s="48"/>
      <c r="I790" s="48"/>
      <c r="J790" s="48"/>
      <c r="K790" s="48"/>
      <c r="L790" s="48"/>
      <c r="M790" s="48"/>
      <c r="N790" s="48"/>
      <c r="O790" s="48"/>
      <c r="P790" s="48"/>
      <c r="Q790" s="49" t="s">
        <v>472</v>
      </c>
      <c r="R790" s="49"/>
      <c r="S790" s="49"/>
      <c r="T790" s="50" t="s">
        <v>1162</v>
      </c>
      <c r="U790" s="49"/>
      <c r="V790" s="49"/>
      <c r="W790" s="49"/>
      <c r="X790" s="49"/>
      <c r="Y790" s="65">
        <v>1377847.27</v>
      </c>
      <c r="Z790" s="65"/>
      <c r="AA790" s="65">
        <v>0</v>
      </c>
      <c r="AB790" s="65"/>
      <c r="AC790" s="65"/>
      <c r="AD790" s="68">
        <f t="shared" si="12"/>
        <v>0</v>
      </c>
    </row>
    <row r="791" spans="2:30" ht="15" customHeight="1">
      <c r="B791" s="46"/>
      <c r="C791" s="47"/>
      <c r="D791" s="47"/>
      <c r="E791" s="51"/>
      <c r="F791" s="52" t="s">
        <v>882</v>
      </c>
      <c r="G791" s="52"/>
      <c r="H791" s="52"/>
      <c r="I791" s="52"/>
      <c r="J791" s="52"/>
      <c r="K791" s="52"/>
      <c r="L791" s="52"/>
      <c r="M791" s="52"/>
      <c r="N791" s="52"/>
      <c r="O791" s="52"/>
      <c r="P791" s="52"/>
      <c r="Q791" s="44" t="s">
        <v>472</v>
      </c>
      <c r="R791" s="44"/>
      <c r="S791" s="44"/>
      <c r="T791" s="45" t="s">
        <v>1162</v>
      </c>
      <c r="U791" s="44" t="s">
        <v>883</v>
      </c>
      <c r="V791" s="44"/>
      <c r="W791" s="44"/>
      <c r="X791" s="44"/>
      <c r="Y791" s="65">
        <v>1377847.27</v>
      </c>
      <c r="Z791" s="65"/>
      <c r="AA791" s="65">
        <v>0</v>
      </c>
      <c r="AB791" s="65"/>
      <c r="AC791" s="65"/>
      <c r="AD791" s="68">
        <f t="shared" si="12"/>
        <v>0</v>
      </c>
    </row>
    <row r="792" spans="2:30" ht="15" customHeight="1">
      <c r="B792" s="46"/>
      <c r="C792" s="47"/>
      <c r="D792" s="47"/>
      <c r="E792" s="53"/>
      <c r="F792" s="53"/>
      <c r="G792" s="54"/>
      <c r="H792" s="55" t="s">
        <v>890</v>
      </c>
      <c r="I792" s="55"/>
      <c r="J792" s="55"/>
      <c r="K792" s="55"/>
      <c r="L792" s="55"/>
      <c r="M792" s="55"/>
      <c r="N792" s="55"/>
      <c r="O792" s="55"/>
      <c r="P792" s="55"/>
      <c r="Q792" s="49" t="s">
        <v>472</v>
      </c>
      <c r="R792" s="49"/>
      <c r="S792" s="49"/>
      <c r="T792" s="50" t="s">
        <v>1162</v>
      </c>
      <c r="U792" s="49" t="s">
        <v>891</v>
      </c>
      <c r="V792" s="49"/>
      <c r="W792" s="49"/>
      <c r="X792" s="49"/>
      <c r="Y792" s="65">
        <v>1347303.87</v>
      </c>
      <c r="Z792" s="65"/>
      <c r="AA792" s="65">
        <v>0</v>
      </c>
      <c r="AB792" s="65"/>
      <c r="AC792" s="65"/>
      <c r="AD792" s="68">
        <f t="shared" si="12"/>
        <v>0</v>
      </c>
    </row>
    <row r="793" spans="2:30" ht="15" customHeight="1">
      <c r="B793" s="46"/>
      <c r="C793" s="47"/>
      <c r="D793" s="47"/>
      <c r="E793" s="47"/>
      <c r="F793" s="47"/>
      <c r="G793" s="47"/>
      <c r="H793" s="48" t="s">
        <v>918</v>
      </c>
      <c r="I793" s="48"/>
      <c r="J793" s="48"/>
      <c r="K793" s="48"/>
      <c r="L793" s="48"/>
      <c r="M793" s="48"/>
      <c r="N793" s="48"/>
      <c r="O793" s="48"/>
      <c r="P793" s="48"/>
      <c r="Q793" s="49" t="s">
        <v>472</v>
      </c>
      <c r="R793" s="49"/>
      <c r="S793" s="49"/>
      <c r="T793" s="50" t="s">
        <v>1162</v>
      </c>
      <c r="U793" s="49" t="s">
        <v>919</v>
      </c>
      <c r="V793" s="49"/>
      <c r="W793" s="49"/>
      <c r="X793" s="49"/>
      <c r="Y793" s="65">
        <v>401827.47</v>
      </c>
      <c r="Z793" s="65"/>
      <c r="AA793" s="65">
        <v>0</v>
      </c>
      <c r="AB793" s="65"/>
      <c r="AC793" s="65"/>
      <c r="AD793" s="68">
        <f t="shared" si="12"/>
        <v>0</v>
      </c>
    </row>
    <row r="794" spans="2:30" ht="15" customHeight="1">
      <c r="B794" s="46"/>
      <c r="C794" s="47"/>
      <c r="D794" s="47"/>
      <c r="E794" s="47"/>
      <c r="F794" s="47"/>
      <c r="G794" s="47"/>
      <c r="H794" s="56"/>
      <c r="I794" s="48" t="s">
        <v>358</v>
      </c>
      <c r="J794" s="48"/>
      <c r="K794" s="48"/>
      <c r="L794" s="48"/>
      <c r="M794" s="48"/>
      <c r="N794" s="48"/>
      <c r="O794" s="48"/>
      <c r="P794" s="48"/>
      <c r="Q794" s="57" t="s">
        <v>472</v>
      </c>
      <c r="R794" s="57"/>
      <c r="S794" s="57"/>
      <c r="T794" s="58" t="s">
        <v>1162</v>
      </c>
      <c r="U794" s="57" t="s">
        <v>919</v>
      </c>
      <c r="V794" s="57"/>
      <c r="W794" s="57" t="s">
        <v>491</v>
      </c>
      <c r="X794" s="57"/>
      <c r="Y794" s="65">
        <v>401827.47</v>
      </c>
      <c r="Z794" s="65"/>
      <c r="AA794" s="65">
        <v>0</v>
      </c>
      <c r="AB794" s="65"/>
      <c r="AC794" s="65"/>
      <c r="AD794" s="68">
        <f t="shared" si="12"/>
        <v>0</v>
      </c>
    </row>
    <row r="795" spans="2:30" ht="15" customHeight="1">
      <c r="B795" s="46"/>
      <c r="C795" s="47"/>
      <c r="D795" s="47"/>
      <c r="E795" s="47"/>
      <c r="F795" s="47"/>
      <c r="G795" s="47"/>
      <c r="H795" s="56"/>
      <c r="I795" s="48" t="s">
        <v>1131</v>
      </c>
      <c r="J795" s="48"/>
      <c r="K795" s="48"/>
      <c r="L795" s="48"/>
      <c r="M795" s="48"/>
      <c r="N795" s="48"/>
      <c r="O795" s="48"/>
      <c r="P795" s="48"/>
      <c r="Q795" s="57" t="s">
        <v>472</v>
      </c>
      <c r="R795" s="57"/>
      <c r="S795" s="57"/>
      <c r="T795" s="58" t="s">
        <v>1162</v>
      </c>
      <c r="U795" s="57" t="s">
        <v>919</v>
      </c>
      <c r="V795" s="57"/>
      <c r="W795" s="57" t="s">
        <v>491</v>
      </c>
      <c r="X795" s="57"/>
      <c r="Y795" s="65">
        <v>4018.27</v>
      </c>
      <c r="Z795" s="65"/>
      <c r="AA795" s="65">
        <v>0</v>
      </c>
      <c r="AB795" s="65"/>
      <c r="AC795" s="65"/>
      <c r="AD795" s="68">
        <f t="shared" si="12"/>
        <v>0</v>
      </c>
    </row>
    <row r="796" spans="2:30" ht="15" customHeight="1">
      <c r="B796" s="46"/>
      <c r="C796" s="47"/>
      <c r="D796" s="47"/>
      <c r="E796" s="47"/>
      <c r="F796" s="47"/>
      <c r="G796" s="47"/>
      <c r="H796" s="56"/>
      <c r="I796" s="48" t="s">
        <v>1155</v>
      </c>
      <c r="J796" s="48"/>
      <c r="K796" s="48"/>
      <c r="L796" s="48"/>
      <c r="M796" s="48"/>
      <c r="N796" s="48"/>
      <c r="O796" s="48"/>
      <c r="P796" s="48"/>
      <c r="Q796" s="57" t="s">
        <v>472</v>
      </c>
      <c r="R796" s="57"/>
      <c r="S796" s="57"/>
      <c r="T796" s="58" t="s">
        <v>1162</v>
      </c>
      <c r="U796" s="57" t="s">
        <v>919</v>
      </c>
      <c r="V796" s="57"/>
      <c r="W796" s="57" t="s">
        <v>491</v>
      </c>
      <c r="X796" s="57"/>
      <c r="Y796" s="65">
        <v>397809.2</v>
      </c>
      <c r="Z796" s="65"/>
      <c r="AA796" s="65">
        <v>0</v>
      </c>
      <c r="AB796" s="65"/>
      <c r="AC796" s="65"/>
      <c r="AD796" s="68">
        <f t="shared" si="12"/>
        <v>0</v>
      </c>
    </row>
    <row r="797" spans="2:30" ht="15" customHeight="1">
      <c r="B797" s="46"/>
      <c r="C797" s="47"/>
      <c r="D797" s="47"/>
      <c r="E797" s="47"/>
      <c r="F797" s="47"/>
      <c r="G797" s="47"/>
      <c r="H797" s="47"/>
      <c r="I797" s="48" t="s">
        <v>1205</v>
      </c>
      <c r="J797" s="48"/>
      <c r="K797" s="48"/>
      <c r="L797" s="48"/>
      <c r="M797" s="48"/>
      <c r="N797" s="48"/>
      <c r="O797" s="48"/>
      <c r="P797" s="48"/>
      <c r="Q797" s="57" t="s">
        <v>472</v>
      </c>
      <c r="R797" s="57"/>
      <c r="S797" s="57"/>
      <c r="T797" s="58" t="s">
        <v>1162</v>
      </c>
      <c r="U797" s="57" t="s">
        <v>919</v>
      </c>
      <c r="V797" s="57"/>
      <c r="W797" s="57" t="s">
        <v>491</v>
      </c>
      <c r="X797" s="57"/>
      <c r="Y797" s="65">
        <v>397809.2</v>
      </c>
      <c r="Z797" s="65"/>
      <c r="AA797" s="65">
        <v>0</v>
      </c>
      <c r="AB797" s="65"/>
      <c r="AC797" s="65"/>
      <c r="AD797" s="68">
        <f t="shared" si="12"/>
        <v>0</v>
      </c>
    </row>
    <row r="798" spans="2:30" ht="15" customHeight="1">
      <c r="B798" s="46"/>
      <c r="C798" s="47"/>
      <c r="D798" s="47"/>
      <c r="E798" s="47"/>
      <c r="F798" s="47"/>
      <c r="G798" s="47"/>
      <c r="H798" s="48" t="s">
        <v>920</v>
      </c>
      <c r="I798" s="48"/>
      <c r="J798" s="48"/>
      <c r="K798" s="48"/>
      <c r="L798" s="48"/>
      <c r="M798" s="48"/>
      <c r="N798" s="48"/>
      <c r="O798" s="48"/>
      <c r="P798" s="48"/>
      <c r="Q798" s="49" t="s">
        <v>472</v>
      </c>
      <c r="R798" s="49"/>
      <c r="S798" s="49"/>
      <c r="T798" s="50" t="s">
        <v>1162</v>
      </c>
      <c r="U798" s="49" t="s">
        <v>921</v>
      </c>
      <c r="V798" s="49"/>
      <c r="W798" s="49"/>
      <c r="X798" s="49"/>
      <c r="Y798" s="65">
        <v>945476.4</v>
      </c>
      <c r="Z798" s="65"/>
      <c r="AA798" s="65">
        <v>0</v>
      </c>
      <c r="AB798" s="65"/>
      <c r="AC798" s="65"/>
      <c r="AD798" s="68">
        <f t="shared" si="12"/>
        <v>0</v>
      </c>
    </row>
    <row r="799" spans="2:30" ht="15" customHeight="1">
      <c r="B799" s="46"/>
      <c r="C799" s="47"/>
      <c r="D799" s="47"/>
      <c r="E799" s="47"/>
      <c r="F799" s="47"/>
      <c r="G799" s="47"/>
      <c r="H799" s="56"/>
      <c r="I799" s="48" t="s">
        <v>358</v>
      </c>
      <c r="J799" s="48"/>
      <c r="K799" s="48"/>
      <c r="L799" s="48"/>
      <c r="M799" s="48"/>
      <c r="N799" s="48"/>
      <c r="O799" s="48"/>
      <c r="P799" s="48"/>
      <c r="Q799" s="57" t="s">
        <v>472</v>
      </c>
      <c r="R799" s="57"/>
      <c r="S799" s="57"/>
      <c r="T799" s="58" t="s">
        <v>1162</v>
      </c>
      <c r="U799" s="57" t="s">
        <v>921</v>
      </c>
      <c r="V799" s="57"/>
      <c r="W799" s="57" t="s">
        <v>491</v>
      </c>
      <c r="X799" s="57"/>
      <c r="Y799" s="65">
        <v>945476.4</v>
      </c>
      <c r="Z799" s="65"/>
      <c r="AA799" s="65">
        <v>0</v>
      </c>
      <c r="AB799" s="65"/>
      <c r="AC799" s="65"/>
      <c r="AD799" s="68">
        <f t="shared" si="12"/>
        <v>0</v>
      </c>
    </row>
    <row r="800" spans="2:30" ht="15" customHeight="1">
      <c r="B800" s="46"/>
      <c r="C800" s="47"/>
      <c r="D800" s="47"/>
      <c r="E800" s="47"/>
      <c r="F800" s="47"/>
      <c r="G800" s="47"/>
      <c r="H800" s="56"/>
      <c r="I800" s="48" t="s">
        <v>1131</v>
      </c>
      <c r="J800" s="48"/>
      <c r="K800" s="48"/>
      <c r="L800" s="48"/>
      <c r="M800" s="48"/>
      <c r="N800" s="48"/>
      <c r="O800" s="48"/>
      <c r="P800" s="48"/>
      <c r="Q800" s="57" t="s">
        <v>472</v>
      </c>
      <c r="R800" s="57"/>
      <c r="S800" s="57"/>
      <c r="T800" s="58" t="s">
        <v>1162</v>
      </c>
      <c r="U800" s="57" t="s">
        <v>921</v>
      </c>
      <c r="V800" s="57"/>
      <c r="W800" s="57" t="s">
        <v>491</v>
      </c>
      <c r="X800" s="57"/>
      <c r="Y800" s="65">
        <v>74976.28</v>
      </c>
      <c r="Z800" s="65"/>
      <c r="AA800" s="65">
        <v>0</v>
      </c>
      <c r="AB800" s="65"/>
      <c r="AC800" s="65"/>
      <c r="AD800" s="68">
        <f t="shared" si="12"/>
        <v>0</v>
      </c>
    </row>
    <row r="801" spans="2:30" ht="15" customHeight="1">
      <c r="B801" s="46"/>
      <c r="C801" s="47"/>
      <c r="D801" s="47"/>
      <c r="E801" s="47"/>
      <c r="F801" s="47"/>
      <c r="G801" s="47"/>
      <c r="H801" s="56"/>
      <c r="I801" s="48" t="s">
        <v>1155</v>
      </c>
      <c r="J801" s="48"/>
      <c r="K801" s="48"/>
      <c r="L801" s="48"/>
      <c r="M801" s="48"/>
      <c r="N801" s="48"/>
      <c r="O801" s="48"/>
      <c r="P801" s="48"/>
      <c r="Q801" s="57" t="s">
        <v>472</v>
      </c>
      <c r="R801" s="57"/>
      <c r="S801" s="57"/>
      <c r="T801" s="58" t="s">
        <v>1162</v>
      </c>
      <c r="U801" s="57" t="s">
        <v>921</v>
      </c>
      <c r="V801" s="57"/>
      <c r="W801" s="57" t="s">
        <v>491</v>
      </c>
      <c r="X801" s="57"/>
      <c r="Y801" s="65">
        <v>870500.12</v>
      </c>
      <c r="Z801" s="65"/>
      <c r="AA801" s="65">
        <v>0</v>
      </c>
      <c r="AB801" s="65"/>
      <c r="AC801" s="65"/>
      <c r="AD801" s="68">
        <f t="shared" si="12"/>
        <v>0</v>
      </c>
    </row>
    <row r="802" spans="2:30" ht="15" customHeight="1">
      <c r="B802" s="46"/>
      <c r="C802" s="47"/>
      <c r="D802" s="47"/>
      <c r="E802" s="47"/>
      <c r="F802" s="47"/>
      <c r="G802" s="47"/>
      <c r="H802" s="47"/>
      <c r="I802" s="48" t="s">
        <v>1206</v>
      </c>
      <c r="J802" s="48"/>
      <c r="K802" s="48"/>
      <c r="L802" s="48"/>
      <c r="M802" s="48"/>
      <c r="N802" s="48"/>
      <c r="O802" s="48"/>
      <c r="P802" s="48"/>
      <c r="Q802" s="57" t="s">
        <v>472</v>
      </c>
      <c r="R802" s="57"/>
      <c r="S802" s="57"/>
      <c r="T802" s="58" t="s">
        <v>1162</v>
      </c>
      <c r="U802" s="57" t="s">
        <v>921</v>
      </c>
      <c r="V802" s="57"/>
      <c r="W802" s="57" t="s">
        <v>491</v>
      </c>
      <c r="X802" s="57"/>
      <c r="Y802" s="65">
        <v>870500.12</v>
      </c>
      <c r="Z802" s="65"/>
      <c r="AA802" s="65">
        <v>0</v>
      </c>
      <c r="AB802" s="65"/>
      <c r="AC802" s="65"/>
      <c r="AD802" s="68">
        <f t="shared" si="12"/>
        <v>0</v>
      </c>
    </row>
    <row r="803" spans="2:30" ht="15" customHeight="1">
      <c r="B803" s="46"/>
      <c r="C803" s="47"/>
      <c r="D803" s="47"/>
      <c r="E803" s="53"/>
      <c r="F803" s="53"/>
      <c r="G803" s="54"/>
      <c r="H803" s="55" t="s">
        <v>922</v>
      </c>
      <c r="I803" s="55"/>
      <c r="J803" s="55"/>
      <c r="K803" s="55"/>
      <c r="L803" s="55"/>
      <c r="M803" s="55"/>
      <c r="N803" s="55"/>
      <c r="O803" s="55"/>
      <c r="P803" s="55"/>
      <c r="Q803" s="49" t="s">
        <v>472</v>
      </c>
      <c r="R803" s="49"/>
      <c r="S803" s="49"/>
      <c r="T803" s="50" t="s">
        <v>1162</v>
      </c>
      <c r="U803" s="49" t="s">
        <v>923</v>
      </c>
      <c r="V803" s="49"/>
      <c r="W803" s="49"/>
      <c r="X803" s="49"/>
      <c r="Y803" s="65">
        <v>30543.4</v>
      </c>
      <c r="Z803" s="65"/>
      <c r="AA803" s="65">
        <v>0</v>
      </c>
      <c r="AB803" s="65"/>
      <c r="AC803" s="65"/>
      <c r="AD803" s="68">
        <f t="shared" si="12"/>
        <v>0</v>
      </c>
    </row>
    <row r="804" spans="2:30" ht="15" customHeight="1">
      <c r="B804" s="46"/>
      <c r="C804" s="47"/>
      <c r="D804" s="47"/>
      <c r="E804" s="47"/>
      <c r="F804" s="47"/>
      <c r="G804" s="47"/>
      <c r="H804" s="48" t="s">
        <v>532</v>
      </c>
      <c r="I804" s="48"/>
      <c r="J804" s="48"/>
      <c r="K804" s="48"/>
      <c r="L804" s="48"/>
      <c r="M804" s="48"/>
      <c r="N804" s="48"/>
      <c r="O804" s="48"/>
      <c r="P804" s="48"/>
      <c r="Q804" s="49" t="s">
        <v>472</v>
      </c>
      <c r="R804" s="49"/>
      <c r="S804" s="49"/>
      <c r="T804" s="50" t="s">
        <v>1162</v>
      </c>
      <c r="U804" s="49" t="s">
        <v>924</v>
      </c>
      <c r="V804" s="49"/>
      <c r="W804" s="49"/>
      <c r="X804" s="49"/>
      <c r="Y804" s="65">
        <v>30543.4</v>
      </c>
      <c r="Z804" s="65"/>
      <c r="AA804" s="65">
        <v>0</v>
      </c>
      <c r="AB804" s="65"/>
      <c r="AC804" s="65"/>
      <c r="AD804" s="68">
        <f t="shared" si="12"/>
        <v>0</v>
      </c>
    </row>
    <row r="805" spans="2:30" ht="15" customHeight="1">
      <c r="B805" s="46"/>
      <c r="C805" s="47"/>
      <c r="D805" s="47"/>
      <c r="E805" s="47"/>
      <c r="F805" s="47"/>
      <c r="G805" s="47"/>
      <c r="H805" s="56"/>
      <c r="I805" s="48" t="s">
        <v>358</v>
      </c>
      <c r="J805" s="48"/>
      <c r="K805" s="48"/>
      <c r="L805" s="48"/>
      <c r="M805" s="48"/>
      <c r="N805" s="48"/>
      <c r="O805" s="48"/>
      <c r="P805" s="48"/>
      <c r="Q805" s="57" t="s">
        <v>472</v>
      </c>
      <c r="R805" s="57"/>
      <c r="S805" s="57"/>
      <c r="T805" s="58" t="s">
        <v>1162</v>
      </c>
      <c r="U805" s="57" t="s">
        <v>924</v>
      </c>
      <c r="V805" s="57"/>
      <c r="W805" s="57" t="s">
        <v>491</v>
      </c>
      <c r="X805" s="57"/>
      <c r="Y805" s="65">
        <v>30543.4</v>
      </c>
      <c r="Z805" s="65"/>
      <c r="AA805" s="65">
        <v>0</v>
      </c>
      <c r="AB805" s="65"/>
      <c r="AC805" s="65"/>
      <c r="AD805" s="68">
        <f t="shared" si="12"/>
        <v>0</v>
      </c>
    </row>
    <row r="806" spans="2:30" ht="15" customHeight="1">
      <c r="B806" s="46"/>
      <c r="C806" s="47"/>
      <c r="D806" s="47"/>
      <c r="E806" s="47"/>
      <c r="F806" s="47"/>
      <c r="G806" s="47"/>
      <c r="H806" s="56"/>
      <c r="I806" s="48" t="s">
        <v>1131</v>
      </c>
      <c r="J806" s="48"/>
      <c r="K806" s="48"/>
      <c r="L806" s="48"/>
      <c r="M806" s="48"/>
      <c r="N806" s="48"/>
      <c r="O806" s="48"/>
      <c r="P806" s="48"/>
      <c r="Q806" s="57" t="s">
        <v>472</v>
      </c>
      <c r="R806" s="57"/>
      <c r="S806" s="57"/>
      <c r="T806" s="58" t="s">
        <v>1162</v>
      </c>
      <c r="U806" s="57" t="s">
        <v>924</v>
      </c>
      <c r="V806" s="57"/>
      <c r="W806" s="57" t="s">
        <v>491</v>
      </c>
      <c r="X806" s="57"/>
      <c r="Y806" s="65">
        <v>30543.4</v>
      </c>
      <c r="Z806" s="65"/>
      <c r="AA806" s="65">
        <v>0</v>
      </c>
      <c r="AB806" s="65"/>
      <c r="AC806" s="65"/>
      <c r="AD806" s="68">
        <f t="shared" si="12"/>
        <v>0</v>
      </c>
    </row>
    <row r="807" spans="2:30" ht="15" customHeight="1">
      <c r="B807" s="42"/>
      <c r="C807" s="43" t="s">
        <v>391</v>
      </c>
      <c r="D807" s="43"/>
      <c r="E807" s="43"/>
      <c r="F807" s="43"/>
      <c r="G807" s="43"/>
      <c r="H807" s="43"/>
      <c r="I807" s="43"/>
      <c r="J807" s="43"/>
      <c r="K807" s="43"/>
      <c r="L807" s="43"/>
      <c r="M807" s="43"/>
      <c r="N807" s="43"/>
      <c r="O807" s="43"/>
      <c r="P807" s="43"/>
      <c r="Q807" s="44" t="s">
        <v>472</v>
      </c>
      <c r="R807" s="44"/>
      <c r="S807" s="44"/>
      <c r="T807" s="45" t="s">
        <v>1163</v>
      </c>
      <c r="U807" s="44"/>
      <c r="V807" s="44"/>
      <c r="W807" s="44"/>
      <c r="X807" s="44"/>
      <c r="Y807" s="65">
        <v>52784155.710000001</v>
      </c>
      <c r="Z807" s="65"/>
      <c r="AA807" s="65">
        <v>867842.09</v>
      </c>
      <c r="AB807" s="65"/>
      <c r="AC807" s="65"/>
      <c r="AD807" s="68">
        <f t="shared" si="12"/>
        <v>1.6441336956642589</v>
      </c>
    </row>
    <row r="808" spans="2:30" ht="15" customHeight="1">
      <c r="B808" s="46"/>
      <c r="C808" s="47"/>
      <c r="D808" s="48" t="s">
        <v>392</v>
      </c>
      <c r="E808" s="48"/>
      <c r="F808" s="48"/>
      <c r="G808" s="48"/>
      <c r="H808" s="48"/>
      <c r="I808" s="48"/>
      <c r="J808" s="48"/>
      <c r="K808" s="48"/>
      <c r="L808" s="48"/>
      <c r="M808" s="48"/>
      <c r="N808" s="48"/>
      <c r="O808" s="48"/>
      <c r="P808" s="48"/>
      <c r="Q808" s="49" t="s">
        <v>472</v>
      </c>
      <c r="R808" s="49"/>
      <c r="S808" s="49"/>
      <c r="T808" s="50" t="s">
        <v>1207</v>
      </c>
      <c r="U808" s="49"/>
      <c r="V808" s="49"/>
      <c r="W808" s="49"/>
      <c r="X808" s="49"/>
      <c r="Y808" s="65">
        <v>51684155.710000001</v>
      </c>
      <c r="Z808" s="65"/>
      <c r="AA808" s="65">
        <v>794770.33</v>
      </c>
      <c r="AB808" s="65"/>
      <c r="AC808" s="65"/>
      <c r="AD808" s="68">
        <f t="shared" si="12"/>
        <v>1.5377446319515393</v>
      </c>
    </row>
    <row r="809" spans="2:30" ht="15" customHeight="1">
      <c r="B809" s="46"/>
      <c r="C809" s="47"/>
      <c r="D809" s="47"/>
      <c r="E809" s="51"/>
      <c r="F809" s="52" t="s">
        <v>925</v>
      </c>
      <c r="G809" s="52"/>
      <c r="H809" s="52"/>
      <c r="I809" s="52"/>
      <c r="J809" s="52"/>
      <c r="K809" s="52"/>
      <c r="L809" s="52"/>
      <c r="M809" s="52"/>
      <c r="N809" s="52"/>
      <c r="O809" s="52"/>
      <c r="P809" s="52"/>
      <c r="Q809" s="44" t="s">
        <v>472</v>
      </c>
      <c r="R809" s="44"/>
      <c r="S809" s="44"/>
      <c r="T809" s="45" t="s">
        <v>1207</v>
      </c>
      <c r="U809" s="44" t="s">
        <v>926</v>
      </c>
      <c r="V809" s="44"/>
      <c r="W809" s="44"/>
      <c r="X809" s="44"/>
      <c r="Y809" s="65">
        <v>2000000</v>
      </c>
      <c r="Z809" s="65"/>
      <c r="AA809" s="65">
        <v>794770.33</v>
      </c>
      <c r="AB809" s="65"/>
      <c r="AC809" s="65"/>
      <c r="AD809" s="68">
        <f t="shared" si="12"/>
        <v>39.738516499999996</v>
      </c>
    </row>
    <row r="810" spans="2:30" ht="15" customHeight="1">
      <c r="B810" s="46"/>
      <c r="C810" s="47"/>
      <c r="D810" s="47"/>
      <c r="E810" s="53"/>
      <c r="F810" s="48" t="s">
        <v>927</v>
      </c>
      <c r="G810" s="48"/>
      <c r="H810" s="48"/>
      <c r="I810" s="48"/>
      <c r="J810" s="48"/>
      <c r="K810" s="48"/>
      <c r="L810" s="48"/>
      <c r="M810" s="48"/>
      <c r="N810" s="48"/>
      <c r="O810" s="48"/>
      <c r="P810" s="48"/>
      <c r="Q810" s="49" t="s">
        <v>472</v>
      </c>
      <c r="R810" s="49"/>
      <c r="S810" s="49"/>
      <c r="T810" s="50" t="s">
        <v>1207</v>
      </c>
      <c r="U810" s="49" t="s">
        <v>928</v>
      </c>
      <c r="V810" s="49"/>
      <c r="W810" s="49"/>
      <c r="X810" s="49"/>
      <c r="Y810" s="65">
        <v>2000000</v>
      </c>
      <c r="Z810" s="65"/>
      <c r="AA810" s="65">
        <v>794770.33</v>
      </c>
      <c r="AB810" s="65"/>
      <c r="AC810" s="65"/>
      <c r="AD810" s="68">
        <f t="shared" si="12"/>
        <v>39.738516499999996</v>
      </c>
    </row>
    <row r="811" spans="2:30" ht="15" customHeight="1">
      <c r="B811" s="46"/>
      <c r="C811" s="47"/>
      <c r="D811" s="47"/>
      <c r="E811" s="53"/>
      <c r="F811" s="53"/>
      <c r="G811" s="54"/>
      <c r="H811" s="55" t="s">
        <v>929</v>
      </c>
      <c r="I811" s="55"/>
      <c r="J811" s="55"/>
      <c r="K811" s="55"/>
      <c r="L811" s="55"/>
      <c r="M811" s="55"/>
      <c r="N811" s="55"/>
      <c r="O811" s="55"/>
      <c r="P811" s="55"/>
      <c r="Q811" s="49" t="s">
        <v>472</v>
      </c>
      <c r="R811" s="49"/>
      <c r="S811" s="49"/>
      <c r="T811" s="50" t="s">
        <v>1207</v>
      </c>
      <c r="U811" s="49" t="s">
        <v>930</v>
      </c>
      <c r="V811" s="49"/>
      <c r="W811" s="49"/>
      <c r="X811" s="49"/>
      <c r="Y811" s="65">
        <v>1200000</v>
      </c>
      <c r="Z811" s="65"/>
      <c r="AA811" s="65">
        <v>586658.91</v>
      </c>
      <c r="AB811" s="65"/>
      <c r="AC811" s="65"/>
      <c r="AD811" s="68">
        <f t="shared" si="12"/>
        <v>48.888242500000004</v>
      </c>
    </row>
    <row r="812" spans="2:30" ht="15" customHeight="1">
      <c r="B812" s="46"/>
      <c r="C812" s="47"/>
      <c r="D812" s="47"/>
      <c r="E812" s="47"/>
      <c r="F812" s="47"/>
      <c r="G812" s="47"/>
      <c r="H812" s="48" t="s">
        <v>931</v>
      </c>
      <c r="I812" s="48"/>
      <c r="J812" s="48"/>
      <c r="K812" s="48"/>
      <c r="L812" s="48"/>
      <c r="M812" s="48"/>
      <c r="N812" s="48"/>
      <c r="O812" s="48"/>
      <c r="P812" s="48"/>
      <c r="Q812" s="49" t="s">
        <v>472</v>
      </c>
      <c r="R812" s="49"/>
      <c r="S812" s="49"/>
      <c r="T812" s="50" t="s">
        <v>1207</v>
      </c>
      <c r="U812" s="49" t="s">
        <v>932</v>
      </c>
      <c r="V812" s="49"/>
      <c r="W812" s="49"/>
      <c r="X812" s="49"/>
      <c r="Y812" s="65">
        <v>1200000</v>
      </c>
      <c r="Z812" s="65"/>
      <c r="AA812" s="65">
        <v>586658.91</v>
      </c>
      <c r="AB812" s="65"/>
      <c r="AC812" s="65"/>
      <c r="AD812" s="68">
        <f t="shared" si="12"/>
        <v>48.888242500000004</v>
      </c>
    </row>
    <row r="813" spans="2:30" ht="15" customHeight="1">
      <c r="B813" s="46"/>
      <c r="C813" s="47"/>
      <c r="D813" s="47"/>
      <c r="E813" s="47"/>
      <c r="F813" s="47"/>
      <c r="G813" s="47"/>
      <c r="H813" s="56"/>
      <c r="I813" s="48" t="s">
        <v>358</v>
      </c>
      <c r="J813" s="48"/>
      <c r="K813" s="48"/>
      <c r="L813" s="48"/>
      <c r="M813" s="48"/>
      <c r="N813" s="48"/>
      <c r="O813" s="48"/>
      <c r="P813" s="48"/>
      <c r="Q813" s="57" t="s">
        <v>472</v>
      </c>
      <c r="R813" s="57"/>
      <c r="S813" s="57"/>
      <c r="T813" s="58" t="s">
        <v>1207</v>
      </c>
      <c r="U813" s="57" t="s">
        <v>932</v>
      </c>
      <c r="V813" s="57"/>
      <c r="W813" s="57" t="s">
        <v>491</v>
      </c>
      <c r="X813" s="57"/>
      <c r="Y813" s="65">
        <v>1200000</v>
      </c>
      <c r="Z813" s="65"/>
      <c r="AA813" s="65">
        <v>586658.91</v>
      </c>
      <c r="AB813" s="65"/>
      <c r="AC813" s="65"/>
      <c r="AD813" s="68">
        <f t="shared" si="12"/>
        <v>48.888242500000004</v>
      </c>
    </row>
    <row r="814" spans="2:30" ht="15" customHeight="1">
      <c r="B814" s="46"/>
      <c r="C814" s="47"/>
      <c r="D814" s="47"/>
      <c r="E814" s="47"/>
      <c r="F814" s="47"/>
      <c r="G814" s="47"/>
      <c r="H814" s="56"/>
      <c r="I814" s="48" t="s">
        <v>1131</v>
      </c>
      <c r="J814" s="48"/>
      <c r="K814" s="48"/>
      <c r="L814" s="48"/>
      <c r="M814" s="48"/>
      <c r="N814" s="48"/>
      <c r="O814" s="48"/>
      <c r="P814" s="48"/>
      <c r="Q814" s="57" t="s">
        <v>472</v>
      </c>
      <c r="R814" s="57"/>
      <c r="S814" s="57"/>
      <c r="T814" s="58" t="s">
        <v>1207</v>
      </c>
      <c r="U814" s="57" t="s">
        <v>932</v>
      </c>
      <c r="V814" s="57"/>
      <c r="W814" s="57" t="s">
        <v>491</v>
      </c>
      <c r="X814" s="57"/>
      <c r="Y814" s="65">
        <v>1200000</v>
      </c>
      <c r="Z814" s="65"/>
      <c r="AA814" s="65">
        <v>586658.91</v>
      </c>
      <c r="AB814" s="65"/>
      <c r="AC814" s="65"/>
      <c r="AD814" s="68">
        <f t="shared" si="12"/>
        <v>48.888242500000004</v>
      </c>
    </row>
    <row r="815" spans="2:30" ht="15" customHeight="1">
      <c r="B815" s="46"/>
      <c r="C815" s="47"/>
      <c r="D815" s="47"/>
      <c r="E815" s="53"/>
      <c r="F815" s="53"/>
      <c r="G815" s="54"/>
      <c r="H815" s="55" t="s">
        <v>933</v>
      </c>
      <c r="I815" s="55"/>
      <c r="J815" s="55"/>
      <c r="K815" s="55"/>
      <c r="L815" s="55"/>
      <c r="M815" s="55"/>
      <c r="N815" s="55"/>
      <c r="O815" s="55"/>
      <c r="P815" s="55"/>
      <c r="Q815" s="49" t="s">
        <v>472</v>
      </c>
      <c r="R815" s="49"/>
      <c r="S815" s="49"/>
      <c r="T815" s="50" t="s">
        <v>1207</v>
      </c>
      <c r="U815" s="49" t="s">
        <v>934</v>
      </c>
      <c r="V815" s="49"/>
      <c r="W815" s="49"/>
      <c r="X815" s="49"/>
      <c r="Y815" s="65">
        <v>250000</v>
      </c>
      <c r="Z815" s="65"/>
      <c r="AA815" s="65">
        <v>0</v>
      </c>
      <c r="AB815" s="65"/>
      <c r="AC815" s="65"/>
      <c r="AD815" s="68">
        <f t="shared" si="12"/>
        <v>0</v>
      </c>
    </row>
    <row r="816" spans="2:30" ht="15" customHeight="1">
      <c r="B816" s="46"/>
      <c r="C816" s="47"/>
      <c r="D816" s="47"/>
      <c r="E816" s="47"/>
      <c r="F816" s="47"/>
      <c r="G816" s="47"/>
      <c r="H816" s="48" t="s">
        <v>931</v>
      </c>
      <c r="I816" s="48"/>
      <c r="J816" s="48"/>
      <c r="K816" s="48"/>
      <c r="L816" s="48"/>
      <c r="M816" s="48"/>
      <c r="N816" s="48"/>
      <c r="O816" s="48"/>
      <c r="P816" s="48"/>
      <c r="Q816" s="49" t="s">
        <v>472</v>
      </c>
      <c r="R816" s="49"/>
      <c r="S816" s="49"/>
      <c r="T816" s="50" t="s">
        <v>1207</v>
      </c>
      <c r="U816" s="49" t="s">
        <v>935</v>
      </c>
      <c r="V816" s="49"/>
      <c r="W816" s="49"/>
      <c r="X816" s="49"/>
      <c r="Y816" s="65">
        <v>250000</v>
      </c>
      <c r="Z816" s="65"/>
      <c r="AA816" s="65">
        <v>0</v>
      </c>
      <c r="AB816" s="65"/>
      <c r="AC816" s="65"/>
      <c r="AD816" s="68">
        <f t="shared" si="12"/>
        <v>0</v>
      </c>
    </row>
    <row r="817" spans="2:30" ht="15" customHeight="1">
      <c r="B817" s="46"/>
      <c r="C817" s="47"/>
      <c r="D817" s="47"/>
      <c r="E817" s="47"/>
      <c r="F817" s="47"/>
      <c r="G817" s="47"/>
      <c r="H817" s="56"/>
      <c r="I817" s="48" t="s">
        <v>358</v>
      </c>
      <c r="J817" s="48"/>
      <c r="K817" s="48"/>
      <c r="L817" s="48"/>
      <c r="M817" s="48"/>
      <c r="N817" s="48"/>
      <c r="O817" s="48"/>
      <c r="P817" s="48"/>
      <c r="Q817" s="57" t="s">
        <v>472</v>
      </c>
      <c r="R817" s="57"/>
      <c r="S817" s="57"/>
      <c r="T817" s="58" t="s">
        <v>1207</v>
      </c>
      <c r="U817" s="57" t="s">
        <v>935</v>
      </c>
      <c r="V817" s="57"/>
      <c r="W817" s="57" t="s">
        <v>491</v>
      </c>
      <c r="X817" s="57"/>
      <c r="Y817" s="65">
        <v>250000</v>
      </c>
      <c r="Z817" s="65"/>
      <c r="AA817" s="65">
        <v>0</v>
      </c>
      <c r="AB817" s="65"/>
      <c r="AC817" s="65"/>
      <c r="AD817" s="68">
        <f t="shared" si="12"/>
        <v>0</v>
      </c>
    </row>
    <row r="818" spans="2:30" ht="15" customHeight="1">
      <c r="B818" s="46"/>
      <c r="C818" s="47"/>
      <c r="D818" s="47"/>
      <c r="E818" s="47"/>
      <c r="F818" s="47"/>
      <c r="G818" s="47"/>
      <c r="H818" s="56"/>
      <c r="I818" s="48" t="s">
        <v>1131</v>
      </c>
      <c r="J818" s="48"/>
      <c r="K818" s="48"/>
      <c r="L818" s="48"/>
      <c r="M818" s="48"/>
      <c r="N818" s="48"/>
      <c r="O818" s="48"/>
      <c r="P818" s="48"/>
      <c r="Q818" s="57" t="s">
        <v>472</v>
      </c>
      <c r="R818" s="57"/>
      <c r="S818" s="57"/>
      <c r="T818" s="58" t="s">
        <v>1207</v>
      </c>
      <c r="U818" s="57" t="s">
        <v>935</v>
      </c>
      <c r="V818" s="57"/>
      <c r="W818" s="57" t="s">
        <v>491</v>
      </c>
      <c r="X818" s="57"/>
      <c r="Y818" s="65">
        <v>250000</v>
      </c>
      <c r="Z818" s="65"/>
      <c r="AA818" s="65">
        <v>0</v>
      </c>
      <c r="AB818" s="65"/>
      <c r="AC818" s="65"/>
      <c r="AD818" s="68">
        <f t="shared" si="12"/>
        <v>0</v>
      </c>
    </row>
    <row r="819" spans="2:30" ht="15" customHeight="1">
      <c r="B819" s="46"/>
      <c r="C819" s="47"/>
      <c r="D819" s="47"/>
      <c r="E819" s="53"/>
      <c r="F819" s="53"/>
      <c r="G819" s="54"/>
      <c r="H819" s="55" t="s">
        <v>936</v>
      </c>
      <c r="I819" s="55"/>
      <c r="J819" s="55"/>
      <c r="K819" s="55"/>
      <c r="L819" s="55"/>
      <c r="M819" s="55"/>
      <c r="N819" s="55"/>
      <c r="O819" s="55"/>
      <c r="P819" s="55"/>
      <c r="Q819" s="49" t="s">
        <v>472</v>
      </c>
      <c r="R819" s="49"/>
      <c r="S819" s="49"/>
      <c r="T819" s="50" t="s">
        <v>1207</v>
      </c>
      <c r="U819" s="49" t="s">
        <v>937</v>
      </c>
      <c r="V819" s="49"/>
      <c r="W819" s="49"/>
      <c r="X819" s="49"/>
      <c r="Y819" s="65">
        <v>550000</v>
      </c>
      <c r="Z819" s="65"/>
      <c r="AA819" s="65">
        <v>208111.42</v>
      </c>
      <c r="AB819" s="65"/>
      <c r="AC819" s="65"/>
      <c r="AD819" s="68">
        <f t="shared" si="12"/>
        <v>37.838439999999999</v>
      </c>
    </row>
    <row r="820" spans="2:30" ht="15" customHeight="1">
      <c r="B820" s="46"/>
      <c r="C820" s="47"/>
      <c r="D820" s="47"/>
      <c r="E820" s="47"/>
      <c r="F820" s="47"/>
      <c r="G820" s="47"/>
      <c r="H820" s="48" t="s">
        <v>931</v>
      </c>
      <c r="I820" s="48"/>
      <c r="J820" s="48"/>
      <c r="K820" s="48"/>
      <c r="L820" s="48"/>
      <c r="M820" s="48"/>
      <c r="N820" s="48"/>
      <c r="O820" s="48"/>
      <c r="P820" s="48"/>
      <c r="Q820" s="49" t="s">
        <v>472</v>
      </c>
      <c r="R820" s="49"/>
      <c r="S820" s="49"/>
      <c r="T820" s="50" t="s">
        <v>1207</v>
      </c>
      <c r="U820" s="49" t="s">
        <v>938</v>
      </c>
      <c r="V820" s="49"/>
      <c r="W820" s="49"/>
      <c r="X820" s="49"/>
      <c r="Y820" s="65">
        <v>550000</v>
      </c>
      <c r="Z820" s="65"/>
      <c r="AA820" s="65">
        <v>208111.42</v>
      </c>
      <c r="AB820" s="65"/>
      <c r="AC820" s="65"/>
      <c r="AD820" s="68">
        <f t="shared" si="12"/>
        <v>37.838439999999999</v>
      </c>
    </row>
    <row r="821" spans="2:30" ht="15" customHeight="1">
      <c r="B821" s="46"/>
      <c r="C821" s="47"/>
      <c r="D821" s="47"/>
      <c r="E821" s="47"/>
      <c r="F821" s="47"/>
      <c r="G821" s="47"/>
      <c r="H821" s="56"/>
      <c r="I821" s="48" t="s">
        <v>361</v>
      </c>
      <c r="J821" s="48"/>
      <c r="K821" s="48"/>
      <c r="L821" s="48"/>
      <c r="M821" s="48"/>
      <c r="N821" s="48"/>
      <c r="O821" s="48"/>
      <c r="P821" s="48"/>
      <c r="Q821" s="57" t="s">
        <v>472</v>
      </c>
      <c r="R821" s="57"/>
      <c r="S821" s="57"/>
      <c r="T821" s="58" t="s">
        <v>1207</v>
      </c>
      <c r="U821" s="57" t="s">
        <v>938</v>
      </c>
      <c r="V821" s="57"/>
      <c r="W821" s="57" t="s">
        <v>520</v>
      </c>
      <c r="X821" s="57"/>
      <c r="Y821" s="65">
        <v>550000</v>
      </c>
      <c r="Z821" s="65"/>
      <c r="AA821" s="65">
        <v>208111.42</v>
      </c>
      <c r="AB821" s="65"/>
      <c r="AC821" s="65"/>
      <c r="AD821" s="68">
        <f t="shared" si="12"/>
        <v>37.838439999999999</v>
      </c>
    </row>
    <row r="822" spans="2:30" ht="15" customHeight="1">
      <c r="B822" s="46"/>
      <c r="C822" s="47"/>
      <c r="D822" s="47"/>
      <c r="E822" s="47"/>
      <c r="F822" s="47"/>
      <c r="G822" s="47"/>
      <c r="H822" s="56"/>
      <c r="I822" s="48" t="s">
        <v>1131</v>
      </c>
      <c r="J822" s="48"/>
      <c r="K822" s="48"/>
      <c r="L822" s="48"/>
      <c r="M822" s="48"/>
      <c r="N822" s="48"/>
      <c r="O822" s="48"/>
      <c r="P822" s="48"/>
      <c r="Q822" s="57" t="s">
        <v>472</v>
      </c>
      <c r="R822" s="57"/>
      <c r="S822" s="57"/>
      <c r="T822" s="58" t="s">
        <v>1207</v>
      </c>
      <c r="U822" s="57" t="s">
        <v>938</v>
      </c>
      <c r="V822" s="57"/>
      <c r="W822" s="57" t="s">
        <v>520</v>
      </c>
      <c r="X822" s="57"/>
      <c r="Y822" s="65">
        <v>550000</v>
      </c>
      <c r="Z822" s="65"/>
      <c r="AA822" s="65">
        <v>208111.42</v>
      </c>
      <c r="AB822" s="65"/>
      <c r="AC822" s="65"/>
      <c r="AD822" s="68">
        <f t="shared" si="12"/>
        <v>37.838439999999999</v>
      </c>
    </row>
    <row r="823" spans="2:30" ht="15" customHeight="1">
      <c r="B823" s="46"/>
      <c r="C823" s="47"/>
      <c r="D823" s="47"/>
      <c r="E823" s="51"/>
      <c r="F823" s="52" t="s">
        <v>939</v>
      </c>
      <c r="G823" s="52"/>
      <c r="H823" s="52"/>
      <c r="I823" s="52"/>
      <c r="J823" s="52"/>
      <c r="K823" s="52"/>
      <c r="L823" s="52"/>
      <c r="M823" s="52"/>
      <c r="N823" s="52"/>
      <c r="O823" s="52"/>
      <c r="P823" s="52"/>
      <c r="Q823" s="44" t="s">
        <v>472</v>
      </c>
      <c r="R823" s="44"/>
      <c r="S823" s="44"/>
      <c r="T823" s="45" t="s">
        <v>1207</v>
      </c>
      <c r="U823" s="44" t="s">
        <v>940</v>
      </c>
      <c r="V823" s="44"/>
      <c r="W823" s="44"/>
      <c r="X823" s="44"/>
      <c r="Y823" s="65">
        <v>49684155.710000001</v>
      </c>
      <c r="Z823" s="65"/>
      <c r="AA823" s="65">
        <v>0</v>
      </c>
      <c r="AB823" s="65"/>
      <c r="AC823" s="65"/>
      <c r="AD823" s="68">
        <f t="shared" si="12"/>
        <v>0</v>
      </c>
    </row>
    <row r="824" spans="2:30" ht="15" customHeight="1">
      <c r="B824" s="46"/>
      <c r="C824" s="47"/>
      <c r="D824" s="47"/>
      <c r="E824" s="53"/>
      <c r="F824" s="53"/>
      <c r="G824" s="54"/>
      <c r="H824" s="55" t="s">
        <v>941</v>
      </c>
      <c r="I824" s="55"/>
      <c r="J824" s="55"/>
      <c r="K824" s="55"/>
      <c r="L824" s="55"/>
      <c r="M824" s="55"/>
      <c r="N824" s="55"/>
      <c r="O824" s="55"/>
      <c r="P824" s="55"/>
      <c r="Q824" s="49" t="s">
        <v>472</v>
      </c>
      <c r="R824" s="49"/>
      <c r="S824" s="49"/>
      <c r="T824" s="50" t="s">
        <v>1207</v>
      </c>
      <c r="U824" s="49" t="s">
        <v>942</v>
      </c>
      <c r="V824" s="49"/>
      <c r="W824" s="49"/>
      <c r="X824" s="49"/>
      <c r="Y824" s="65">
        <v>49684155.710000001</v>
      </c>
      <c r="Z824" s="65"/>
      <c r="AA824" s="65">
        <v>0</v>
      </c>
      <c r="AB824" s="65"/>
      <c r="AC824" s="65"/>
      <c r="AD824" s="68">
        <f t="shared" si="12"/>
        <v>0</v>
      </c>
    </row>
    <row r="825" spans="2:30" ht="15" customHeight="1">
      <c r="B825" s="46"/>
      <c r="C825" s="47"/>
      <c r="D825" s="47"/>
      <c r="E825" s="47"/>
      <c r="F825" s="47"/>
      <c r="G825" s="47"/>
      <c r="H825" s="48" t="s">
        <v>943</v>
      </c>
      <c r="I825" s="48"/>
      <c r="J825" s="48"/>
      <c r="K825" s="48"/>
      <c r="L825" s="48"/>
      <c r="M825" s="48"/>
      <c r="N825" s="48"/>
      <c r="O825" s="48"/>
      <c r="P825" s="48"/>
      <c r="Q825" s="49" t="s">
        <v>472</v>
      </c>
      <c r="R825" s="49"/>
      <c r="S825" s="49"/>
      <c r="T825" s="50" t="s">
        <v>1207</v>
      </c>
      <c r="U825" s="49" t="s">
        <v>944</v>
      </c>
      <c r="V825" s="49"/>
      <c r="W825" s="49"/>
      <c r="X825" s="49"/>
      <c r="Y825" s="65">
        <v>47199947.920000002</v>
      </c>
      <c r="Z825" s="65"/>
      <c r="AA825" s="65">
        <v>0</v>
      </c>
      <c r="AB825" s="65"/>
      <c r="AC825" s="65"/>
      <c r="AD825" s="68">
        <f t="shared" si="12"/>
        <v>0</v>
      </c>
    </row>
    <row r="826" spans="2:30" ht="15" customHeight="1">
      <c r="B826" s="46"/>
      <c r="C826" s="47"/>
      <c r="D826" s="47"/>
      <c r="E826" s="47"/>
      <c r="F826" s="47"/>
      <c r="G826" s="47"/>
      <c r="H826" s="56"/>
      <c r="I826" s="48" t="s">
        <v>364</v>
      </c>
      <c r="J826" s="48"/>
      <c r="K826" s="48"/>
      <c r="L826" s="48"/>
      <c r="M826" s="48"/>
      <c r="N826" s="48"/>
      <c r="O826" s="48"/>
      <c r="P826" s="48"/>
      <c r="Q826" s="57" t="s">
        <v>472</v>
      </c>
      <c r="R826" s="57"/>
      <c r="S826" s="57"/>
      <c r="T826" s="58" t="s">
        <v>1207</v>
      </c>
      <c r="U826" s="57" t="s">
        <v>944</v>
      </c>
      <c r="V826" s="57"/>
      <c r="W826" s="57" t="s">
        <v>577</v>
      </c>
      <c r="X826" s="57"/>
      <c r="Y826" s="65">
        <v>47199947.920000002</v>
      </c>
      <c r="Z826" s="65"/>
      <c r="AA826" s="65">
        <v>0</v>
      </c>
      <c r="AB826" s="65"/>
      <c r="AC826" s="65"/>
      <c r="AD826" s="68">
        <f t="shared" si="12"/>
        <v>0</v>
      </c>
    </row>
    <row r="827" spans="2:30" ht="15" customHeight="1">
      <c r="B827" s="46"/>
      <c r="C827" s="47"/>
      <c r="D827" s="47"/>
      <c r="E827" s="47"/>
      <c r="F827" s="47"/>
      <c r="G827" s="47"/>
      <c r="H827" s="56"/>
      <c r="I827" s="48" t="s">
        <v>1155</v>
      </c>
      <c r="J827" s="48"/>
      <c r="K827" s="48"/>
      <c r="L827" s="48"/>
      <c r="M827" s="48"/>
      <c r="N827" s="48"/>
      <c r="O827" s="48"/>
      <c r="P827" s="48"/>
      <c r="Q827" s="57" t="s">
        <v>472</v>
      </c>
      <c r="R827" s="57"/>
      <c r="S827" s="57"/>
      <c r="T827" s="58" t="s">
        <v>1207</v>
      </c>
      <c r="U827" s="57" t="s">
        <v>944</v>
      </c>
      <c r="V827" s="57"/>
      <c r="W827" s="57" t="s">
        <v>577</v>
      </c>
      <c r="X827" s="57"/>
      <c r="Y827" s="65">
        <v>47199947.920000002</v>
      </c>
      <c r="Z827" s="65"/>
      <c r="AA827" s="65">
        <v>0</v>
      </c>
      <c r="AB827" s="65"/>
      <c r="AC827" s="65"/>
      <c r="AD827" s="68">
        <f t="shared" si="12"/>
        <v>0</v>
      </c>
    </row>
    <row r="828" spans="2:30" ht="15" customHeight="1">
      <c r="B828" s="46"/>
      <c r="C828" s="47"/>
      <c r="D828" s="47"/>
      <c r="E828" s="47"/>
      <c r="F828" s="47"/>
      <c r="G828" s="47"/>
      <c r="H828" s="47"/>
      <c r="I828" s="48" t="s">
        <v>1208</v>
      </c>
      <c r="J828" s="48"/>
      <c r="K828" s="48"/>
      <c r="L828" s="48"/>
      <c r="M828" s="48"/>
      <c r="N828" s="48"/>
      <c r="O828" s="48"/>
      <c r="P828" s="48"/>
      <c r="Q828" s="57" t="s">
        <v>472</v>
      </c>
      <c r="R828" s="57"/>
      <c r="S828" s="57"/>
      <c r="T828" s="58" t="s">
        <v>1207</v>
      </c>
      <c r="U828" s="57" t="s">
        <v>944</v>
      </c>
      <c r="V828" s="57"/>
      <c r="W828" s="57" t="s">
        <v>577</v>
      </c>
      <c r="X828" s="57"/>
      <c r="Y828" s="65">
        <v>47199947.920000002</v>
      </c>
      <c r="Z828" s="65"/>
      <c r="AA828" s="65">
        <v>0</v>
      </c>
      <c r="AB828" s="65"/>
      <c r="AC828" s="65"/>
      <c r="AD828" s="68">
        <f t="shared" si="12"/>
        <v>0</v>
      </c>
    </row>
    <row r="829" spans="2:30" ht="15" customHeight="1">
      <c r="B829" s="46"/>
      <c r="C829" s="47"/>
      <c r="D829" s="47"/>
      <c r="E829" s="47"/>
      <c r="F829" s="47"/>
      <c r="G829" s="47"/>
      <c r="H829" s="48" t="s">
        <v>945</v>
      </c>
      <c r="I829" s="48"/>
      <c r="J829" s="48"/>
      <c r="K829" s="48"/>
      <c r="L829" s="48"/>
      <c r="M829" s="48"/>
      <c r="N829" s="48"/>
      <c r="O829" s="48"/>
      <c r="P829" s="48"/>
      <c r="Q829" s="49" t="s">
        <v>472</v>
      </c>
      <c r="R829" s="49"/>
      <c r="S829" s="49"/>
      <c r="T829" s="50" t="s">
        <v>1207</v>
      </c>
      <c r="U829" s="49" t="s">
        <v>946</v>
      </c>
      <c r="V829" s="49"/>
      <c r="W829" s="49"/>
      <c r="X829" s="49"/>
      <c r="Y829" s="65">
        <v>2484207.79</v>
      </c>
      <c r="Z829" s="65"/>
      <c r="AA829" s="65">
        <v>0</v>
      </c>
      <c r="AB829" s="65"/>
      <c r="AC829" s="65"/>
      <c r="AD829" s="68">
        <f t="shared" si="12"/>
        <v>0</v>
      </c>
    </row>
    <row r="830" spans="2:30" ht="15" customHeight="1">
      <c r="B830" s="46"/>
      <c r="C830" s="47"/>
      <c r="D830" s="47"/>
      <c r="E830" s="47"/>
      <c r="F830" s="47"/>
      <c r="G830" s="47"/>
      <c r="H830" s="56"/>
      <c r="I830" s="48" t="s">
        <v>364</v>
      </c>
      <c r="J830" s="48"/>
      <c r="K830" s="48"/>
      <c r="L830" s="48"/>
      <c r="M830" s="48"/>
      <c r="N830" s="48"/>
      <c r="O830" s="48"/>
      <c r="P830" s="48"/>
      <c r="Q830" s="57" t="s">
        <v>472</v>
      </c>
      <c r="R830" s="57"/>
      <c r="S830" s="57"/>
      <c r="T830" s="58" t="s">
        <v>1207</v>
      </c>
      <c r="U830" s="57" t="s">
        <v>946</v>
      </c>
      <c r="V830" s="57"/>
      <c r="W830" s="57" t="s">
        <v>577</v>
      </c>
      <c r="X830" s="57"/>
      <c r="Y830" s="65">
        <v>2484207.79</v>
      </c>
      <c r="Z830" s="65"/>
      <c r="AA830" s="65">
        <v>0</v>
      </c>
      <c r="AB830" s="65"/>
      <c r="AC830" s="65"/>
      <c r="AD830" s="68">
        <f t="shared" si="12"/>
        <v>0</v>
      </c>
    </row>
    <row r="831" spans="2:30" ht="15" customHeight="1">
      <c r="B831" s="46"/>
      <c r="C831" s="47"/>
      <c r="D831" s="47"/>
      <c r="E831" s="47"/>
      <c r="F831" s="47"/>
      <c r="G831" s="47"/>
      <c r="H831" s="56"/>
      <c r="I831" s="48" t="s">
        <v>1131</v>
      </c>
      <c r="J831" s="48"/>
      <c r="K831" s="48"/>
      <c r="L831" s="48"/>
      <c r="M831" s="48"/>
      <c r="N831" s="48"/>
      <c r="O831" s="48"/>
      <c r="P831" s="48"/>
      <c r="Q831" s="57" t="s">
        <v>472</v>
      </c>
      <c r="R831" s="57"/>
      <c r="S831" s="57"/>
      <c r="T831" s="58" t="s">
        <v>1207</v>
      </c>
      <c r="U831" s="57" t="s">
        <v>946</v>
      </c>
      <c r="V831" s="57"/>
      <c r="W831" s="57" t="s">
        <v>577</v>
      </c>
      <c r="X831" s="57"/>
      <c r="Y831" s="65">
        <v>2484207.79</v>
      </c>
      <c r="Z831" s="65"/>
      <c r="AA831" s="65">
        <v>0</v>
      </c>
      <c r="AB831" s="65"/>
      <c r="AC831" s="65"/>
      <c r="AD831" s="68">
        <f t="shared" si="12"/>
        <v>0</v>
      </c>
    </row>
    <row r="832" spans="2:30" ht="15" customHeight="1">
      <c r="B832" s="46"/>
      <c r="C832" s="47"/>
      <c r="D832" s="48" t="s">
        <v>393</v>
      </c>
      <c r="E832" s="48"/>
      <c r="F832" s="48"/>
      <c r="G832" s="48"/>
      <c r="H832" s="48"/>
      <c r="I832" s="48"/>
      <c r="J832" s="48"/>
      <c r="K832" s="48"/>
      <c r="L832" s="48"/>
      <c r="M832" s="48"/>
      <c r="N832" s="48"/>
      <c r="O832" s="48"/>
      <c r="P832" s="48"/>
      <c r="Q832" s="49" t="s">
        <v>472</v>
      </c>
      <c r="R832" s="49"/>
      <c r="S832" s="49"/>
      <c r="T832" s="50" t="s">
        <v>1164</v>
      </c>
      <c r="U832" s="49"/>
      <c r="V832" s="49"/>
      <c r="W832" s="49"/>
      <c r="X832" s="49"/>
      <c r="Y832" s="65">
        <v>1100000</v>
      </c>
      <c r="Z832" s="65"/>
      <c r="AA832" s="65">
        <v>73071.759999999995</v>
      </c>
      <c r="AB832" s="65"/>
      <c r="AC832" s="65"/>
      <c r="AD832" s="68">
        <f t="shared" si="12"/>
        <v>6.6428872727272728</v>
      </c>
    </row>
    <row r="833" spans="2:30" ht="15" customHeight="1">
      <c r="B833" s="46"/>
      <c r="C833" s="47"/>
      <c r="D833" s="47"/>
      <c r="E833" s="51"/>
      <c r="F833" s="52" t="s">
        <v>882</v>
      </c>
      <c r="G833" s="52"/>
      <c r="H833" s="52"/>
      <c r="I833" s="52"/>
      <c r="J833" s="52"/>
      <c r="K833" s="52"/>
      <c r="L833" s="52"/>
      <c r="M833" s="52"/>
      <c r="N833" s="52"/>
      <c r="O833" s="52"/>
      <c r="P833" s="52"/>
      <c r="Q833" s="44" t="s">
        <v>472</v>
      </c>
      <c r="R833" s="44"/>
      <c r="S833" s="44"/>
      <c r="T833" s="45" t="s">
        <v>1164</v>
      </c>
      <c r="U833" s="44" t="s">
        <v>883</v>
      </c>
      <c r="V833" s="44"/>
      <c r="W833" s="44"/>
      <c r="X833" s="44"/>
      <c r="Y833" s="65">
        <v>100000</v>
      </c>
      <c r="Z833" s="65"/>
      <c r="AA833" s="65">
        <v>73071.759999999995</v>
      </c>
      <c r="AB833" s="65"/>
      <c r="AC833" s="65"/>
      <c r="AD833" s="68">
        <f t="shared" si="12"/>
        <v>73.071759999999998</v>
      </c>
    </row>
    <row r="834" spans="2:30" ht="15" customHeight="1">
      <c r="B834" s="46"/>
      <c r="C834" s="47"/>
      <c r="D834" s="47"/>
      <c r="E834" s="53"/>
      <c r="F834" s="53"/>
      <c r="G834" s="54"/>
      <c r="H834" s="55" t="s">
        <v>884</v>
      </c>
      <c r="I834" s="55"/>
      <c r="J834" s="55"/>
      <c r="K834" s="55"/>
      <c r="L834" s="55"/>
      <c r="M834" s="55"/>
      <c r="N834" s="55"/>
      <c r="O834" s="55"/>
      <c r="P834" s="55"/>
      <c r="Q834" s="49" t="s">
        <v>472</v>
      </c>
      <c r="R834" s="49"/>
      <c r="S834" s="49"/>
      <c r="T834" s="50" t="s">
        <v>1164</v>
      </c>
      <c r="U834" s="49" t="s">
        <v>885</v>
      </c>
      <c r="V834" s="49"/>
      <c r="W834" s="49"/>
      <c r="X834" s="49"/>
      <c r="Y834" s="65">
        <v>100000</v>
      </c>
      <c r="Z834" s="65"/>
      <c r="AA834" s="65">
        <v>73071.759999999995</v>
      </c>
      <c r="AB834" s="65"/>
      <c r="AC834" s="65"/>
      <c r="AD834" s="68">
        <f t="shared" si="12"/>
        <v>73.071759999999998</v>
      </c>
    </row>
    <row r="835" spans="2:30">
      <c r="B835" s="46"/>
      <c r="C835" s="47"/>
      <c r="D835" s="47"/>
      <c r="E835" s="47"/>
      <c r="F835" s="47"/>
      <c r="G835" s="47"/>
      <c r="H835" s="48" t="s">
        <v>532</v>
      </c>
      <c r="I835" s="48"/>
      <c r="J835" s="48"/>
      <c r="K835" s="48"/>
      <c r="L835" s="48"/>
      <c r="M835" s="48"/>
      <c r="N835" s="48"/>
      <c r="O835" s="48"/>
      <c r="P835" s="48"/>
      <c r="Q835" s="49" t="s">
        <v>472</v>
      </c>
      <c r="R835" s="49"/>
      <c r="S835" s="49"/>
      <c r="T835" s="50" t="s">
        <v>1164</v>
      </c>
      <c r="U835" s="49" t="s">
        <v>886</v>
      </c>
      <c r="V835" s="49"/>
      <c r="W835" s="49"/>
      <c r="X835" s="49"/>
      <c r="Y835" s="65">
        <v>100000</v>
      </c>
      <c r="Z835" s="65"/>
      <c r="AA835" s="65">
        <v>73071.759999999995</v>
      </c>
      <c r="AB835" s="65"/>
      <c r="AC835" s="65"/>
      <c r="AD835" s="68">
        <f t="shared" si="12"/>
        <v>73.071759999999998</v>
      </c>
    </row>
    <row r="836" spans="2:30" ht="15" customHeight="1">
      <c r="B836" s="46"/>
      <c r="C836" s="47"/>
      <c r="D836" s="47"/>
      <c r="E836" s="47"/>
      <c r="F836" s="47"/>
      <c r="G836" s="47"/>
      <c r="H836" s="56"/>
      <c r="I836" s="48" t="s">
        <v>358</v>
      </c>
      <c r="J836" s="48"/>
      <c r="K836" s="48"/>
      <c r="L836" s="48"/>
      <c r="M836" s="48"/>
      <c r="N836" s="48"/>
      <c r="O836" s="48"/>
      <c r="P836" s="48"/>
      <c r="Q836" s="57" t="s">
        <v>472</v>
      </c>
      <c r="R836" s="57"/>
      <c r="S836" s="57"/>
      <c r="T836" s="58" t="s">
        <v>1164</v>
      </c>
      <c r="U836" s="57" t="s">
        <v>886</v>
      </c>
      <c r="V836" s="57"/>
      <c r="W836" s="57" t="s">
        <v>491</v>
      </c>
      <c r="X836" s="57"/>
      <c r="Y836" s="65">
        <v>100000</v>
      </c>
      <c r="Z836" s="65"/>
      <c r="AA836" s="65">
        <v>73071.759999999995</v>
      </c>
      <c r="AB836" s="65"/>
      <c r="AC836" s="65"/>
      <c r="AD836" s="68">
        <f t="shared" si="12"/>
        <v>73.071759999999998</v>
      </c>
    </row>
    <row r="837" spans="2:30" ht="15" customHeight="1">
      <c r="B837" s="46"/>
      <c r="C837" s="47"/>
      <c r="D837" s="47"/>
      <c r="E837" s="47"/>
      <c r="F837" s="47"/>
      <c r="G837" s="47"/>
      <c r="H837" s="56"/>
      <c r="I837" s="48" t="s">
        <v>1131</v>
      </c>
      <c r="J837" s="48"/>
      <c r="K837" s="48"/>
      <c r="L837" s="48"/>
      <c r="M837" s="48"/>
      <c r="N837" s="48"/>
      <c r="O837" s="48"/>
      <c r="P837" s="48"/>
      <c r="Q837" s="57" t="s">
        <v>472</v>
      </c>
      <c r="R837" s="57"/>
      <c r="S837" s="57"/>
      <c r="T837" s="58" t="s">
        <v>1164</v>
      </c>
      <c r="U837" s="57" t="s">
        <v>886</v>
      </c>
      <c r="V837" s="57"/>
      <c r="W837" s="57" t="s">
        <v>491</v>
      </c>
      <c r="X837" s="57"/>
      <c r="Y837" s="65">
        <v>100000</v>
      </c>
      <c r="Z837" s="65"/>
      <c r="AA837" s="65">
        <v>73071.759999999995</v>
      </c>
      <c r="AB837" s="65"/>
      <c r="AC837" s="65"/>
      <c r="AD837" s="68">
        <f t="shared" si="12"/>
        <v>73.071759999999998</v>
      </c>
    </row>
    <row r="838" spans="2:30" ht="15" customHeight="1">
      <c r="B838" s="46"/>
      <c r="C838" s="47"/>
      <c r="D838" s="47"/>
      <c r="E838" s="51"/>
      <c r="F838" s="52" t="s">
        <v>739</v>
      </c>
      <c r="G838" s="52"/>
      <c r="H838" s="52"/>
      <c r="I838" s="52"/>
      <c r="J838" s="52"/>
      <c r="K838" s="52"/>
      <c r="L838" s="52"/>
      <c r="M838" s="52"/>
      <c r="N838" s="52"/>
      <c r="O838" s="52"/>
      <c r="P838" s="52"/>
      <c r="Q838" s="44" t="s">
        <v>472</v>
      </c>
      <c r="R838" s="44"/>
      <c r="S838" s="44"/>
      <c r="T838" s="45" t="s">
        <v>1164</v>
      </c>
      <c r="U838" s="44" t="s">
        <v>740</v>
      </c>
      <c r="V838" s="44"/>
      <c r="W838" s="44"/>
      <c r="X838" s="44"/>
      <c r="Y838" s="65">
        <v>1000000</v>
      </c>
      <c r="Z838" s="65"/>
      <c r="AA838" s="65">
        <v>0</v>
      </c>
      <c r="AB838" s="65"/>
      <c r="AC838" s="65"/>
      <c r="AD838" s="68">
        <f t="shared" ref="AD838:AD901" si="13">AA838/Y838*100</f>
        <v>0</v>
      </c>
    </row>
    <row r="839" spans="2:30" ht="15" customHeight="1">
      <c r="B839" s="46"/>
      <c r="C839" s="47"/>
      <c r="D839" s="47"/>
      <c r="E839" s="53"/>
      <c r="F839" s="53"/>
      <c r="G839" s="54"/>
      <c r="H839" s="55" t="s">
        <v>947</v>
      </c>
      <c r="I839" s="55"/>
      <c r="J839" s="55"/>
      <c r="K839" s="55"/>
      <c r="L839" s="55"/>
      <c r="M839" s="55"/>
      <c r="N839" s="55"/>
      <c r="O839" s="55"/>
      <c r="P839" s="55"/>
      <c r="Q839" s="49" t="s">
        <v>472</v>
      </c>
      <c r="R839" s="49"/>
      <c r="S839" s="49"/>
      <c r="T839" s="50" t="s">
        <v>1164</v>
      </c>
      <c r="U839" s="49" t="s">
        <v>948</v>
      </c>
      <c r="V839" s="49"/>
      <c r="W839" s="49"/>
      <c r="X839" s="49"/>
      <c r="Y839" s="65">
        <v>1000000</v>
      </c>
      <c r="Z839" s="65"/>
      <c r="AA839" s="65">
        <v>0</v>
      </c>
      <c r="AB839" s="65"/>
      <c r="AC839" s="65"/>
      <c r="AD839" s="68">
        <f t="shared" si="13"/>
        <v>0</v>
      </c>
    </row>
    <row r="840" spans="2:30" ht="15" customHeight="1">
      <c r="B840" s="46"/>
      <c r="C840" s="47"/>
      <c r="D840" s="47"/>
      <c r="E840" s="47"/>
      <c r="F840" s="47"/>
      <c r="G840" s="47"/>
      <c r="H840" s="48" t="s">
        <v>778</v>
      </c>
      <c r="I840" s="48"/>
      <c r="J840" s="48"/>
      <c r="K840" s="48"/>
      <c r="L840" s="48"/>
      <c r="M840" s="48"/>
      <c r="N840" s="48"/>
      <c r="O840" s="48"/>
      <c r="P840" s="48"/>
      <c r="Q840" s="49" t="s">
        <v>472</v>
      </c>
      <c r="R840" s="49"/>
      <c r="S840" s="49"/>
      <c r="T840" s="50" t="s">
        <v>1164</v>
      </c>
      <c r="U840" s="49" t="s">
        <v>949</v>
      </c>
      <c r="V840" s="49"/>
      <c r="W840" s="49"/>
      <c r="X840" s="49"/>
      <c r="Y840" s="65">
        <v>1000000</v>
      </c>
      <c r="Z840" s="65"/>
      <c r="AA840" s="65">
        <v>0</v>
      </c>
      <c r="AB840" s="65"/>
      <c r="AC840" s="65"/>
      <c r="AD840" s="68">
        <f t="shared" si="13"/>
        <v>0</v>
      </c>
    </row>
    <row r="841" spans="2:30" ht="15" customHeight="1">
      <c r="B841" s="46"/>
      <c r="C841" s="47"/>
      <c r="D841" s="47"/>
      <c r="E841" s="47"/>
      <c r="F841" s="47"/>
      <c r="G841" s="47"/>
      <c r="H841" s="56"/>
      <c r="I841" s="48" t="s">
        <v>388</v>
      </c>
      <c r="J841" s="48"/>
      <c r="K841" s="48"/>
      <c r="L841" s="48"/>
      <c r="M841" s="48"/>
      <c r="N841" s="48"/>
      <c r="O841" s="48"/>
      <c r="P841" s="48"/>
      <c r="Q841" s="57" t="s">
        <v>472</v>
      </c>
      <c r="R841" s="57"/>
      <c r="S841" s="57"/>
      <c r="T841" s="58" t="s">
        <v>1164</v>
      </c>
      <c r="U841" s="57" t="s">
        <v>949</v>
      </c>
      <c r="V841" s="57"/>
      <c r="W841" s="57" t="s">
        <v>751</v>
      </c>
      <c r="X841" s="57"/>
      <c r="Y841" s="65">
        <v>1000000</v>
      </c>
      <c r="Z841" s="65"/>
      <c r="AA841" s="65">
        <v>0</v>
      </c>
      <c r="AB841" s="65"/>
      <c r="AC841" s="65"/>
      <c r="AD841" s="68">
        <f t="shared" si="13"/>
        <v>0</v>
      </c>
    </row>
    <row r="842" spans="2:30" ht="15" customHeight="1">
      <c r="B842" s="46"/>
      <c r="C842" s="47"/>
      <c r="D842" s="47"/>
      <c r="E842" s="47"/>
      <c r="F842" s="47"/>
      <c r="G842" s="47"/>
      <c r="H842" s="56"/>
      <c r="I842" s="48" t="s">
        <v>1131</v>
      </c>
      <c r="J842" s="48"/>
      <c r="K842" s="48"/>
      <c r="L842" s="48"/>
      <c r="M842" s="48"/>
      <c r="N842" s="48"/>
      <c r="O842" s="48"/>
      <c r="P842" s="48"/>
      <c r="Q842" s="57" t="s">
        <v>472</v>
      </c>
      <c r="R842" s="57"/>
      <c r="S842" s="57"/>
      <c r="T842" s="58" t="s">
        <v>1164</v>
      </c>
      <c r="U842" s="57" t="s">
        <v>949</v>
      </c>
      <c r="V842" s="57"/>
      <c r="W842" s="57" t="s">
        <v>751</v>
      </c>
      <c r="X842" s="57"/>
      <c r="Y842" s="65">
        <v>1000000</v>
      </c>
      <c r="Z842" s="65"/>
      <c r="AA842" s="65">
        <v>0</v>
      </c>
      <c r="AB842" s="65"/>
      <c r="AC842" s="65"/>
      <c r="AD842" s="68">
        <f t="shared" si="13"/>
        <v>0</v>
      </c>
    </row>
    <row r="843" spans="2:30" ht="15" customHeight="1">
      <c r="B843" s="42"/>
      <c r="C843" s="43" t="s">
        <v>398</v>
      </c>
      <c r="D843" s="43"/>
      <c r="E843" s="43"/>
      <c r="F843" s="43"/>
      <c r="G843" s="43"/>
      <c r="H843" s="43"/>
      <c r="I843" s="43"/>
      <c r="J843" s="43"/>
      <c r="K843" s="43"/>
      <c r="L843" s="43"/>
      <c r="M843" s="43"/>
      <c r="N843" s="43"/>
      <c r="O843" s="43"/>
      <c r="P843" s="43"/>
      <c r="Q843" s="44" t="s">
        <v>472</v>
      </c>
      <c r="R843" s="44"/>
      <c r="S843" s="44"/>
      <c r="T843" s="45" t="s">
        <v>1177</v>
      </c>
      <c r="U843" s="44"/>
      <c r="V843" s="44"/>
      <c r="W843" s="44"/>
      <c r="X843" s="44"/>
      <c r="Y843" s="65">
        <v>145120557.78999999</v>
      </c>
      <c r="Z843" s="65"/>
      <c r="AA843" s="65">
        <v>68863274.019999996</v>
      </c>
      <c r="AB843" s="65"/>
      <c r="AC843" s="65"/>
      <c r="AD843" s="68">
        <f t="shared" si="13"/>
        <v>47.452459574783447</v>
      </c>
    </row>
    <row r="844" spans="2:30" ht="15" customHeight="1">
      <c r="B844" s="46"/>
      <c r="C844" s="47"/>
      <c r="D844" s="48" t="s">
        <v>399</v>
      </c>
      <c r="E844" s="48"/>
      <c r="F844" s="48"/>
      <c r="G844" s="48"/>
      <c r="H844" s="48"/>
      <c r="I844" s="48"/>
      <c r="J844" s="48"/>
      <c r="K844" s="48"/>
      <c r="L844" s="48"/>
      <c r="M844" s="48"/>
      <c r="N844" s="48"/>
      <c r="O844" s="48"/>
      <c r="P844" s="48"/>
      <c r="Q844" s="49" t="s">
        <v>472</v>
      </c>
      <c r="R844" s="49"/>
      <c r="S844" s="49"/>
      <c r="T844" s="50" t="s">
        <v>1209</v>
      </c>
      <c r="U844" s="49"/>
      <c r="V844" s="49"/>
      <c r="W844" s="49"/>
      <c r="X844" s="49"/>
      <c r="Y844" s="65">
        <v>106535397.37</v>
      </c>
      <c r="Z844" s="65"/>
      <c r="AA844" s="65">
        <v>48022255.840000004</v>
      </c>
      <c r="AB844" s="65"/>
      <c r="AC844" s="65"/>
      <c r="AD844" s="68">
        <f t="shared" si="13"/>
        <v>45.076338029901507</v>
      </c>
    </row>
    <row r="845" spans="2:30" ht="15" customHeight="1">
      <c r="B845" s="46"/>
      <c r="C845" s="47"/>
      <c r="D845" s="47"/>
      <c r="E845" s="51"/>
      <c r="F845" s="52" t="s">
        <v>791</v>
      </c>
      <c r="G845" s="52"/>
      <c r="H845" s="52"/>
      <c r="I845" s="52"/>
      <c r="J845" s="52"/>
      <c r="K845" s="52"/>
      <c r="L845" s="52"/>
      <c r="M845" s="52"/>
      <c r="N845" s="52"/>
      <c r="O845" s="52"/>
      <c r="P845" s="52"/>
      <c r="Q845" s="44" t="s">
        <v>472</v>
      </c>
      <c r="R845" s="44"/>
      <c r="S845" s="44"/>
      <c r="T845" s="45" t="s">
        <v>1209</v>
      </c>
      <c r="U845" s="44" t="s">
        <v>792</v>
      </c>
      <c r="V845" s="44"/>
      <c r="W845" s="44"/>
      <c r="X845" s="44"/>
      <c r="Y845" s="65">
        <v>4000000</v>
      </c>
      <c r="Z845" s="65"/>
      <c r="AA845" s="65">
        <v>2176550</v>
      </c>
      <c r="AB845" s="65"/>
      <c r="AC845" s="65"/>
      <c r="AD845" s="68">
        <f t="shared" si="13"/>
        <v>54.413750000000007</v>
      </c>
    </row>
    <row r="846" spans="2:30" ht="15" customHeight="1">
      <c r="B846" s="46"/>
      <c r="C846" s="47"/>
      <c r="D846" s="47"/>
      <c r="E846" s="53"/>
      <c r="F846" s="53"/>
      <c r="G846" s="54"/>
      <c r="H846" s="55" t="s">
        <v>950</v>
      </c>
      <c r="I846" s="55"/>
      <c r="J846" s="55"/>
      <c r="K846" s="55"/>
      <c r="L846" s="55"/>
      <c r="M846" s="55"/>
      <c r="N846" s="55"/>
      <c r="O846" s="55"/>
      <c r="P846" s="55"/>
      <c r="Q846" s="49" t="s">
        <v>472</v>
      </c>
      <c r="R846" s="49"/>
      <c r="S846" s="49"/>
      <c r="T846" s="50" t="s">
        <v>1209</v>
      </c>
      <c r="U846" s="49" t="s">
        <v>951</v>
      </c>
      <c r="V846" s="49"/>
      <c r="W846" s="49"/>
      <c r="X846" s="49"/>
      <c r="Y846" s="65">
        <v>400000</v>
      </c>
      <c r="Z846" s="65"/>
      <c r="AA846" s="65">
        <v>397285.23</v>
      </c>
      <c r="AB846" s="65"/>
      <c r="AC846" s="65"/>
      <c r="AD846" s="68">
        <f t="shared" si="13"/>
        <v>99.321307500000003</v>
      </c>
    </row>
    <row r="847" spans="2:30" ht="15" customHeight="1">
      <c r="B847" s="46"/>
      <c r="C847" s="47"/>
      <c r="D847" s="47"/>
      <c r="E847" s="47"/>
      <c r="F847" s="47"/>
      <c r="G847" s="47"/>
      <c r="H847" s="48" t="s">
        <v>532</v>
      </c>
      <c r="I847" s="48"/>
      <c r="J847" s="48"/>
      <c r="K847" s="48"/>
      <c r="L847" s="48"/>
      <c r="M847" s="48"/>
      <c r="N847" s="48"/>
      <c r="O847" s="48"/>
      <c r="P847" s="48"/>
      <c r="Q847" s="49" t="s">
        <v>472</v>
      </c>
      <c r="R847" s="49"/>
      <c r="S847" s="49"/>
      <c r="T847" s="50" t="s">
        <v>1209</v>
      </c>
      <c r="U847" s="49" t="s">
        <v>952</v>
      </c>
      <c r="V847" s="49"/>
      <c r="W847" s="49"/>
      <c r="X847" s="49"/>
      <c r="Y847" s="65">
        <v>400000</v>
      </c>
      <c r="Z847" s="65"/>
      <c r="AA847" s="65">
        <v>397285.23</v>
      </c>
      <c r="AB847" s="65"/>
      <c r="AC847" s="65"/>
      <c r="AD847" s="68">
        <f t="shared" si="13"/>
        <v>99.321307500000003</v>
      </c>
    </row>
    <row r="848" spans="2:30" ht="15" customHeight="1">
      <c r="B848" s="46"/>
      <c r="C848" s="47"/>
      <c r="D848" s="47"/>
      <c r="E848" s="47"/>
      <c r="F848" s="47"/>
      <c r="G848" s="47"/>
      <c r="H848" s="56"/>
      <c r="I848" s="48" t="s">
        <v>358</v>
      </c>
      <c r="J848" s="48"/>
      <c r="K848" s="48"/>
      <c r="L848" s="48"/>
      <c r="M848" s="48"/>
      <c r="N848" s="48"/>
      <c r="O848" s="48"/>
      <c r="P848" s="48"/>
      <c r="Q848" s="57" t="s">
        <v>472</v>
      </c>
      <c r="R848" s="57"/>
      <c r="S848" s="57"/>
      <c r="T848" s="58" t="s">
        <v>1209</v>
      </c>
      <c r="U848" s="57" t="s">
        <v>952</v>
      </c>
      <c r="V848" s="57"/>
      <c r="W848" s="57" t="s">
        <v>491</v>
      </c>
      <c r="X848" s="57"/>
      <c r="Y848" s="65">
        <v>400000</v>
      </c>
      <c r="Z848" s="65"/>
      <c r="AA848" s="65">
        <v>397285.23</v>
      </c>
      <c r="AB848" s="65"/>
      <c r="AC848" s="65"/>
      <c r="AD848" s="68">
        <f t="shared" si="13"/>
        <v>99.321307500000003</v>
      </c>
    </row>
    <row r="849" spans="2:30" ht="15" customHeight="1">
      <c r="B849" s="46"/>
      <c r="C849" s="47"/>
      <c r="D849" s="47"/>
      <c r="E849" s="47"/>
      <c r="F849" s="47"/>
      <c r="G849" s="47"/>
      <c r="H849" s="56"/>
      <c r="I849" s="48" t="s">
        <v>1131</v>
      </c>
      <c r="J849" s="48"/>
      <c r="K849" s="48"/>
      <c r="L849" s="48"/>
      <c r="M849" s="48"/>
      <c r="N849" s="48"/>
      <c r="O849" s="48"/>
      <c r="P849" s="48"/>
      <c r="Q849" s="57" t="s">
        <v>472</v>
      </c>
      <c r="R849" s="57"/>
      <c r="S849" s="57"/>
      <c r="T849" s="58" t="s">
        <v>1209</v>
      </c>
      <c r="U849" s="57" t="s">
        <v>952</v>
      </c>
      <c r="V849" s="57"/>
      <c r="W849" s="57" t="s">
        <v>491</v>
      </c>
      <c r="X849" s="57"/>
      <c r="Y849" s="65">
        <v>400000</v>
      </c>
      <c r="Z849" s="65"/>
      <c r="AA849" s="65">
        <v>397285.23</v>
      </c>
      <c r="AB849" s="65"/>
      <c r="AC849" s="65"/>
      <c r="AD849" s="68">
        <f t="shared" si="13"/>
        <v>99.321307500000003</v>
      </c>
    </row>
    <row r="850" spans="2:30" ht="15" customHeight="1">
      <c r="B850" s="46"/>
      <c r="C850" s="47"/>
      <c r="D850" s="47"/>
      <c r="E850" s="53"/>
      <c r="F850" s="53"/>
      <c r="G850" s="54"/>
      <c r="H850" s="55" t="s">
        <v>953</v>
      </c>
      <c r="I850" s="55"/>
      <c r="J850" s="55"/>
      <c r="K850" s="55"/>
      <c r="L850" s="55"/>
      <c r="M850" s="55"/>
      <c r="N850" s="55"/>
      <c r="O850" s="55"/>
      <c r="P850" s="55"/>
      <c r="Q850" s="49" t="s">
        <v>472</v>
      </c>
      <c r="R850" s="49"/>
      <c r="S850" s="49"/>
      <c r="T850" s="50" t="s">
        <v>1209</v>
      </c>
      <c r="U850" s="49" t="s">
        <v>954</v>
      </c>
      <c r="V850" s="49"/>
      <c r="W850" s="49"/>
      <c r="X850" s="49"/>
      <c r="Y850" s="65">
        <v>500000</v>
      </c>
      <c r="Z850" s="65"/>
      <c r="AA850" s="65">
        <v>500000</v>
      </c>
      <c r="AB850" s="65"/>
      <c r="AC850" s="65"/>
      <c r="AD850" s="68">
        <f t="shared" si="13"/>
        <v>100</v>
      </c>
    </row>
    <row r="851" spans="2:30" ht="15" customHeight="1">
      <c r="B851" s="46"/>
      <c r="C851" s="47"/>
      <c r="D851" s="47"/>
      <c r="E851" s="47"/>
      <c r="F851" s="47"/>
      <c r="G851" s="47"/>
      <c r="H851" s="48" t="s">
        <v>532</v>
      </c>
      <c r="I851" s="48"/>
      <c r="J851" s="48"/>
      <c r="K851" s="48"/>
      <c r="L851" s="48"/>
      <c r="M851" s="48"/>
      <c r="N851" s="48"/>
      <c r="O851" s="48"/>
      <c r="P851" s="48"/>
      <c r="Q851" s="49" t="s">
        <v>472</v>
      </c>
      <c r="R851" s="49"/>
      <c r="S851" s="49"/>
      <c r="T851" s="50" t="s">
        <v>1209</v>
      </c>
      <c r="U851" s="49" t="s">
        <v>955</v>
      </c>
      <c r="V851" s="49"/>
      <c r="W851" s="49"/>
      <c r="X851" s="49"/>
      <c r="Y851" s="65">
        <v>500000</v>
      </c>
      <c r="Z851" s="65"/>
      <c r="AA851" s="65">
        <v>500000</v>
      </c>
      <c r="AB851" s="65"/>
      <c r="AC851" s="65"/>
      <c r="AD851" s="68">
        <f t="shared" si="13"/>
        <v>100</v>
      </c>
    </row>
    <row r="852" spans="2:30" ht="15" customHeight="1">
      <c r="B852" s="46"/>
      <c r="C852" s="47"/>
      <c r="D852" s="47"/>
      <c r="E852" s="47"/>
      <c r="F852" s="47"/>
      <c r="G852" s="47"/>
      <c r="H852" s="56"/>
      <c r="I852" s="48" t="s">
        <v>358</v>
      </c>
      <c r="J852" s="48"/>
      <c r="K852" s="48"/>
      <c r="L852" s="48"/>
      <c r="M852" s="48"/>
      <c r="N852" s="48"/>
      <c r="O852" s="48"/>
      <c r="P852" s="48"/>
      <c r="Q852" s="57" t="s">
        <v>472</v>
      </c>
      <c r="R852" s="57"/>
      <c r="S852" s="57"/>
      <c r="T852" s="58" t="s">
        <v>1209</v>
      </c>
      <c r="U852" s="57" t="s">
        <v>955</v>
      </c>
      <c r="V852" s="57"/>
      <c r="W852" s="57" t="s">
        <v>491</v>
      </c>
      <c r="X852" s="57"/>
      <c r="Y852" s="65">
        <v>500000</v>
      </c>
      <c r="Z852" s="65"/>
      <c r="AA852" s="65">
        <v>500000</v>
      </c>
      <c r="AB852" s="65"/>
      <c r="AC852" s="65"/>
      <c r="AD852" s="68">
        <f t="shared" si="13"/>
        <v>100</v>
      </c>
    </row>
    <row r="853" spans="2:30" ht="15" customHeight="1">
      <c r="B853" s="46"/>
      <c r="C853" s="47"/>
      <c r="D853" s="47"/>
      <c r="E853" s="47"/>
      <c r="F853" s="47"/>
      <c r="G853" s="47"/>
      <c r="H853" s="56"/>
      <c r="I853" s="48" t="s">
        <v>1131</v>
      </c>
      <c r="J853" s="48"/>
      <c r="K853" s="48"/>
      <c r="L853" s="48"/>
      <c r="M853" s="48"/>
      <c r="N853" s="48"/>
      <c r="O853" s="48"/>
      <c r="P853" s="48"/>
      <c r="Q853" s="57" t="s">
        <v>472</v>
      </c>
      <c r="R853" s="57"/>
      <c r="S853" s="57"/>
      <c r="T853" s="58" t="s">
        <v>1209</v>
      </c>
      <c r="U853" s="57" t="s">
        <v>955</v>
      </c>
      <c r="V853" s="57"/>
      <c r="W853" s="57" t="s">
        <v>491</v>
      </c>
      <c r="X853" s="57"/>
      <c r="Y853" s="65">
        <v>500000</v>
      </c>
      <c r="Z853" s="65"/>
      <c r="AA853" s="65">
        <v>500000</v>
      </c>
      <c r="AB853" s="65"/>
      <c r="AC853" s="65"/>
      <c r="AD853" s="68">
        <f t="shared" si="13"/>
        <v>100</v>
      </c>
    </row>
    <row r="854" spans="2:30" ht="15" customHeight="1">
      <c r="B854" s="46"/>
      <c r="C854" s="47"/>
      <c r="D854" s="47"/>
      <c r="E854" s="53"/>
      <c r="F854" s="53"/>
      <c r="G854" s="54"/>
      <c r="H854" s="55" t="s">
        <v>956</v>
      </c>
      <c r="I854" s="55"/>
      <c r="J854" s="55"/>
      <c r="K854" s="55"/>
      <c r="L854" s="55"/>
      <c r="M854" s="55"/>
      <c r="N854" s="55"/>
      <c r="O854" s="55"/>
      <c r="P854" s="55"/>
      <c r="Q854" s="49" t="s">
        <v>472</v>
      </c>
      <c r="R854" s="49"/>
      <c r="S854" s="49"/>
      <c r="T854" s="50" t="s">
        <v>1209</v>
      </c>
      <c r="U854" s="49" t="s">
        <v>957</v>
      </c>
      <c r="V854" s="49"/>
      <c r="W854" s="49"/>
      <c r="X854" s="49"/>
      <c r="Y854" s="65">
        <v>1200000</v>
      </c>
      <c r="Z854" s="65"/>
      <c r="AA854" s="65">
        <v>497084.75</v>
      </c>
      <c r="AB854" s="65"/>
      <c r="AC854" s="65"/>
      <c r="AD854" s="68">
        <f t="shared" si="13"/>
        <v>41.423729166666668</v>
      </c>
    </row>
    <row r="855" spans="2:30" ht="15" customHeight="1">
      <c r="B855" s="46"/>
      <c r="C855" s="47"/>
      <c r="D855" s="47"/>
      <c r="E855" s="47"/>
      <c r="F855" s="47"/>
      <c r="G855" s="47"/>
      <c r="H855" s="48" t="s">
        <v>532</v>
      </c>
      <c r="I855" s="48"/>
      <c r="J855" s="48"/>
      <c r="K855" s="48"/>
      <c r="L855" s="48"/>
      <c r="M855" s="48"/>
      <c r="N855" s="48"/>
      <c r="O855" s="48"/>
      <c r="P855" s="48"/>
      <c r="Q855" s="49" t="s">
        <v>472</v>
      </c>
      <c r="R855" s="49"/>
      <c r="S855" s="49"/>
      <c r="T855" s="50" t="s">
        <v>1209</v>
      </c>
      <c r="U855" s="49" t="s">
        <v>958</v>
      </c>
      <c r="V855" s="49"/>
      <c r="W855" s="49"/>
      <c r="X855" s="49"/>
      <c r="Y855" s="65">
        <v>1200000</v>
      </c>
      <c r="Z855" s="65"/>
      <c r="AA855" s="65">
        <v>497084.75</v>
      </c>
      <c r="AB855" s="65"/>
      <c r="AC855" s="65"/>
      <c r="AD855" s="68">
        <f t="shared" si="13"/>
        <v>41.423729166666668</v>
      </c>
    </row>
    <row r="856" spans="2:30" ht="15" customHeight="1">
      <c r="B856" s="46"/>
      <c r="C856" s="47"/>
      <c r="D856" s="47"/>
      <c r="E856" s="47"/>
      <c r="F856" s="47"/>
      <c r="G856" s="47"/>
      <c r="H856" s="56"/>
      <c r="I856" s="48" t="s">
        <v>358</v>
      </c>
      <c r="J856" s="48"/>
      <c r="K856" s="48"/>
      <c r="L856" s="48"/>
      <c r="M856" s="48"/>
      <c r="N856" s="48"/>
      <c r="O856" s="48"/>
      <c r="P856" s="48"/>
      <c r="Q856" s="57" t="s">
        <v>472</v>
      </c>
      <c r="R856" s="57"/>
      <c r="S856" s="57"/>
      <c r="T856" s="58" t="s">
        <v>1209</v>
      </c>
      <c r="U856" s="57" t="s">
        <v>958</v>
      </c>
      <c r="V856" s="57"/>
      <c r="W856" s="57" t="s">
        <v>491</v>
      </c>
      <c r="X856" s="57"/>
      <c r="Y856" s="65">
        <v>1200000</v>
      </c>
      <c r="Z856" s="65"/>
      <c r="AA856" s="65">
        <v>497084.75</v>
      </c>
      <c r="AB856" s="65"/>
      <c r="AC856" s="65"/>
      <c r="AD856" s="68">
        <f t="shared" si="13"/>
        <v>41.423729166666668</v>
      </c>
    </row>
    <row r="857" spans="2:30" ht="15" customHeight="1">
      <c r="B857" s="46"/>
      <c r="C857" s="47"/>
      <c r="D857" s="47"/>
      <c r="E857" s="47"/>
      <c r="F857" s="47"/>
      <c r="G857" s="47"/>
      <c r="H857" s="56"/>
      <c r="I857" s="48" t="s">
        <v>1131</v>
      </c>
      <c r="J857" s="48"/>
      <c r="K857" s="48"/>
      <c r="L857" s="48"/>
      <c r="M857" s="48"/>
      <c r="N857" s="48"/>
      <c r="O857" s="48"/>
      <c r="P857" s="48"/>
      <c r="Q857" s="57" t="s">
        <v>472</v>
      </c>
      <c r="R857" s="57"/>
      <c r="S857" s="57"/>
      <c r="T857" s="58" t="s">
        <v>1209</v>
      </c>
      <c r="U857" s="57" t="s">
        <v>958</v>
      </c>
      <c r="V857" s="57"/>
      <c r="W857" s="57" t="s">
        <v>491</v>
      </c>
      <c r="X857" s="57"/>
      <c r="Y857" s="65">
        <v>1200000</v>
      </c>
      <c r="Z857" s="65"/>
      <c r="AA857" s="65">
        <v>497084.75</v>
      </c>
      <c r="AB857" s="65"/>
      <c r="AC857" s="65"/>
      <c r="AD857" s="68">
        <f t="shared" si="13"/>
        <v>41.423729166666668</v>
      </c>
    </row>
    <row r="858" spans="2:30" ht="15" customHeight="1">
      <c r="B858" s="46"/>
      <c r="C858" s="47"/>
      <c r="D858" s="47"/>
      <c r="E858" s="53"/>
      <c r="F858" s="53"/>
      <c r="G858" s="54"/>
      <c r="H858" s="55" t="s">
        <v>959</v>
      </c>
      <c r="I858" s="55"/>
      <c r="J858" s="55"/>
      <c r="K858" s="55"/>
      <c r="L858" s="55"/>
      <c r="M858" s="55"/>
      <c r="N858" s="55"/>
      <c r="O858" s="55"/>
      <c r="P858" s="55"/>
      <c r="Q858" s="49" t="s">
        <v>472</v>
      </c>
      <c r="R858" s="49"/>
      <c r="S858" s="49"/>
      <c r="T858" s="50" t="s">
        <v>1209</v>
      </c>
      <c r="U858" s="49" t="s">
        <v>960</v>
      </c>
      <c r="V858" s="49"/>
      <c r="W858" s="49"/>
      <c r="X858" s="49"/>
      <c r="Y858" s="65">
        <v>1900000</v>
      </c>
      <c r="Z858" s="65"/>
      <c r="AA858" s="65">
        <v>782180.02</v>
      </c>
      <c r="AB858" s="65"/>
      <c r="AC858" s="65"/>
      <c r="AD858" s="68">
        <f t="shared" si="13"/>
        <v>41.167369473684211</v>
      </c>
    </row>
    <row r="859" spans="2:30" ht="15" customHeight="1">
      <c r="B859" s="46"/>
      <c r="C859" s="47"/>
      <c r="D859" s="47"/>
      <c r="E859" s="47"/>
      <c r="F859" s="47"/>
      <c r="G859" s="47"/>
      <c r="H859" s="48" t="s">
        <v>532</v>
      </c>
      <c r="I859" s="48"/>
      <c r="J859" s="48"/>
      <c r="K859" s="48"/>
      <c r="L859" s="48"/>
      <c r="M859" s="48"/>
      <c r="N859" s="48"/>
      <c r="O859" s="48"/>
      <c r="P859" s="48"/>
      <c r="Q859" s="49" t="s">
        <v>472</v>
      </c>
      <c r="R859" s="49"/>
      <c r="S859" s="49"/>
      <c r="T859" s="50" t="s">
        <v>1209</v>
      </c>
      <c r="U859" s="49" t="s">
        <v>961</v>
      </c>
      <c r="V859" s="49"/>
      <c r="W859" s="49"/>
      <c r="X859" s="49"/>
      <c r="Y859" s="65">
        <v>1900000</v>
      </c>
      <c r="Z859" s="65"/>
      <c r="AA859" s="65">
        <v>782180.02</v>
      </c>
      <c r="AB859" s="65"/>
      <c r="AC859" s="65"/>
      <c r="AD859" s="68">
        <f t="shared" si="13"/>
        <v>41.167369473684211</v>
      </c>
    </row>
    <row r="860" spans="2:30" ht="15" customHeight="1">
      <c r="B860" s="46"/>
      <c r="C860" s="47"/>
      <c r="D860" s="47"/>
      <c r="E860" s="47"/>
      <c r="F860" s="47"/>
      <c r="G860" s="47"/>
      <c r="H860" s="56"/>
      <c r="I860" s="48" t="s">
        <v>358</v>
      </c>
      <c r="J860" s="48"/>
      <c r="K860" s="48"/>
      <c r="L860" s="48"/>
      <c r="M860" s="48"/>
      <c r="N860" s="48"/>
      <c r="O860" s="48"/>
      <c r="P860" s="48"/>
      <c r="Q860" s="57" t="s">
        <v>472</v>
      </c>
      <c r="R860" s="57"/>
      <c r="S860" s="57"/>
      <c r="T860" s="58" t="s">
        <v>1209</v>
      </c>
      <c r="U860" s="57" t="s">
        <v>961</v>
      </c>
      <c r="V860" s="57"/>
      <c r="W860" s="57" t="s">
        <v>491</v>
      </c>
      <c r="X860" s="57"/>
      <c r="Y860" s="65">
        <v>1900000</v>
      </c>
      <c r="Z860" s="65"/>
      <c r="AA860" s="65">
        <v>782180.02</v>
      </c>
      <c r="AB860" s="65"/>
      <c r="AC860" s="65"/>
      <c r="AD860" s="68">
        <f t="shared" si="13"/>
        <v>41.167369473684211</v>
      </c>
    </row>
    <row r="861" spans="2:30" ht="15" customHeight="1">
      <c r="B861" s="46"/>
      <c r="C861" s="47"/>
      <c r="D861" s="47"/>
      <c r="E861" s="47"/>
      <c r="F861" s="47"/>
      <c r="G861" s="47"/>
      <c r="H861" s="56"/>
      <c r="I861" s="48" t="s">
        <v>1131</v>
      </c>
      <c r="J861" s="48"/>
      <c r="K861" s="48"/>
      <c r="L861" s="48"/>
      <c r="M861" s="48"/>
      <c r="N861" s="48"/>
      <c r="O861" s="48"/>
      <c r="P861" s="48"/>
      <c r="Q861" s="57" t="s">
        <v>472</v>
      </c>
      <c r="R861" s="57"/>
      <c r="S861" s="57"/>
      <c r="T861" s="58" t="s">
        <v>1209</v>
      </c>
      <c r="U861" s="57" t="s">
        <v>961</v>
      </c>
      <c r="V861" s="57"/>
      <c r="W861" s="57" t="s">
        <v>491</v>
      </c>
      <c r="X861" s="57"/>
      <c r="Y861" s="65">
        <v>1900000</v>
      </c>
      <c r="Z861" s="65"/>
      <c r="AA861" s="65">
        <v>782180.02</v>
      </c>
      <c r="AB861" s="65"/>
      <c r="AC861" s="65"/>
      <c r="AD861" s="68">
        <f t="shared" si="13"/>
        <v>41.167369473684211</v>
      </c>
    </row>
    <row r="862" spans="2:30" ht="15" customHeight="1">
      <c r="B862" s="46"/>
      <c r="C862" s="47"/>
      <c r="D862" s="47"/>
      <c r="E862" s="51"/>
      <c r="F862" s="52" t="s">
        <v>962</v>
      </c>
      <c r="G862" s="52"/>
      <c r="H862" s="52"/>
      <c r="I862" s="52"/>
      <c r="J862" s="52"/>
      <c r="K862" s="52"/>
      <c r="L862" s="52"/>
      <c r="M862" s="52"/>
      <c r="N862" s="52"/>
      <c r="O862" s="52"/>
      <c r="P862" s="52"/>
      <c r="Q862" s="44" t="s">
        <v>472</v>
      </c>
      <c r="R862" s="44"/>
      <c r="S862" s="44"/>
      <c r="T862" s="45" t="s">
        <v>1209</v>
      </c>
      <c r="U862" s="44" t="s">
        <v>963</v>
      </c>
      <c r="V862" s="44"/>
      <c r="W862" s="44"/>
      <c r="X862" s="44"/>
      <c r="Y862" s="65">
        <v>500000</v>
      </c>
      <c r="Z862" s="65"/>
      <c r="AA862" s="65">
        <v>11319</v>
      </c>
      <c r="AB862" s="65"/>
      <c r="AC862" s="65"/>
      <c r="AD862" s="68">
        <f t="shared" si="13"/>
        <v>2.2637999999999998</v>
      </c>
    </row>
    <row r="863" spans="2:30" ht="15" customHeight="1">
      <c r="B863" s="46"/>
      <c r="C863" s="47"/>
      <c r="D863" s="47"/>
      <c r="E863" s="53"/>
      <c r="F863" s="53"/>
      <c r="G863" s="54"/>
      <c r="H863" s="55" t="s">
        <v>964</v>
      </c>
      <c r="I863" s="55"/>
      <c r="J863" s="55"/>
      <c r="K863" s="55"/>
      <c r="L863" s="55"/>
      <c r="M863" s="55"/>
      <c r="N863" s="55"/>
      <c r="O863" s="55"/>
      <c r="P863" s="55"/>
      <c r="Q863" s="49" t="s">
        <v>472</v>
      </c>
      <c r="R863" s="49"/>
      <c r="S863" s="49"/>
      <c r="T863" s="50" t="s">
        <v>1209</v>
      </c>
      <c r="U863" s="49" t="s">
        <v>965</v>
      </c>
      <c r="V863" s="49"/>
      <c r="W863" s="49"/>
      <c r="X863" s="49"/>
      <c r="Y863" s="65">
        <v>500000</v>
      </c>
      <c r="Z863" s="65"/>
      <c r="AA863" s="65">
        <v>11319</v>
      </c>
      <c r="AB863" s="65"/>
      <c r="AC863" s="65"/>
      <c r="AD863" s="68">
        <f t="shared" si="13"/>
        <v>2.2637999999999998</v>
      </c>
    </row>
    <row r="864" spans="2:30" ht="15" customHeight="1">
      <c r="B864" s="46"/>
      <c r="C864" s="47"/>
      <c r="D864" s="47"/>
      <c r="E864" s="47"/>
      <c r="F864" s="47"/>
      <c r="G864" s="47"/>
      <c r="H864" s="48" t="s">
        <v>532</v>
      </c>
      <c r="I864" s="48"/>
      <c r="J864" s="48"/>
      <c r="K864" s="48"/>
      <c r="L864" s="48"/>
      <c r="M864" s="48"/>
      <c r="N864" s="48"/>
      <c r="O864" s="48"/>
      <c r="P864" s="48"/>
      <c r="Q864" s="49" t="s">
        <v>472</v>
      </c>
      <c r="R864" s="49"/>
      <c r="S864" s="49"/>
      <c r="T864" s="50" t="s">
        <v>1209</v>
      </c>
      <c r="U864" s="49" t="s">
        <v>966</v>
      </c>
      <c r="V864" s="49"/>
      <c r="W864" s="49"/>
      <c r="X864" s="49"/>
      <c r="Y864" s="65">
        <v>500000</v>
      </c>
      <c r="Z864" s="65"/>
      <c r="AA864" s="65">
        <v>11319</v>
      </c>
      <c r="AB864" s="65"/>
      <c r="AC864" s="65"/>
      <c r="AD864" s="68">
        <f t="shared" si="13"/>
        <v>2.2637999999999998</v>
      </c>
    </row>
    <row r="865" spans="2:30" ht="15" customHeight="1">
      <c r="B865" s="46"/>
      <c r="C865" s="47"/>
      <c r="D865" s="47"/>
      <c r="E865" s="47"/>
      <c r="F865" s="47"/>
      <c r="G865" s="47"/>
      <c r="H865" s="56"/>
      <c r="I865" s="48" t="s">
        <v>358</v>
      </c>
      <c r="J865" s="48"/>
      <c r="K865" s="48"/>
      <c r="L865" s="48"/>
      <c r="M865" s="48"/>
      <c r="N865" s="48"/>
      <c r="O865" s="48"/>
      <c r="P865" s="48"/>
      <c r="Q865" s="57" t="s">
        <v>472</v>
      </c>
      <c r="R865" s="57"/>
      <c r="S865" s="57"/>
      <c r="T865" s="58" t="s">
        <v>1209</v>
      </c>
      <c r="U865" s="57" t="s">
        <v>966</v>
      </c>
      <c r="V865" s="57"/>
      <c r="W865" s="57" t="s">
        <v>491</v>
      </c>
      <c r="X865" s="57"/>
      <c r="Y865" s="65">
        <v>500000</v>
      </c>
      <c r="Z865" s="65"/>
      <c r="AA865" s="65">
        <v>11319</v>
      </c>
      <c r="AB865" s="65"/>
      <c r="AC865" s="65"/>
      <c r="AD865" s="68">
        <f t="shared" si="13"/>
        <v>2.2637999999999998</v>
      </c>
    </row>
    <row r="866" spans="2:30" ht="15" customHeight="1">
      <c r="B866" s="46"/>
      <c r="C866" s="47"/>
      <c r="D866" s="47"/>
      <c r="E866" s="47"/>
      <c r="F866" s="47"/>
      <c r="G866" s="47"/>
      <c r="H866" s="56"/>
      <c r="I866" s="48" t="s">
        <v>1131</v>
      </c>
      <c r="J866" s="48"/>
      <c r="K866" s="48"/>
      <c r="L866" s="48"/>
      <c r="M866" s="48"/>
      <c r="N866" s="48"/>
      <c r="O866" s="48"/>
      <c r="P866" s="48"/>
      <c r="Q866" s="57" t="s">
        <v>472</v>
      </c>
      <c r="R866" s="57"/>
      <c r="S866" s="57"/>
      <c r="T866" s="58" t="s">
        <v>1209</v>
      </c>
      <c r="U866" s="57" t="s">
        <v>966</v>
      </c>
      <c r="V866" s="57"/>
      <c r="W866" s="57" t="s">
        <v>491</v>
      </c>
      <c r="X866" s="57"/>
      <c r="Y866" s="65">
        <v>500000</v>
      </c>
      <c r="Z866" s="65"/>
      <c r="AA866" s="65">
        <v>11319</v>
      </c>
      <c r="AB866" s="65"/>
      <c r="AC866" s="65"/>
      <c r="AD866" s="68">
        <f t="shared" si="13"/>
        <v>2.2637999999999998</v>
      </c>
    </row>
    <row r="867" spans="2:30" ht="15" customHeight="1">
      <c r="B867" s="46"/>
      <c r="C867" s="47"/>
      <c r="D867" s="47"/>
      <c r="E867" s="51"/>
      <c r="F867" s="52" t="s">
        <v>797</v>
      </c>
      <c r="G867" s="52"/>
      <c r="H867" s="52"/>
      <c r="I867" s="52"/>
      <c r="J867" s="52"/>
      <c r="K867" s="52"/>
      <c r="L867" s="52"/>
      <c r="M867" s="52"/>
      <c r="N867" s="52"/>
      <c r="O867" s="52"/>
      <c r="P867" s="52"/>
      <c r="Q867" s="44" t="s">
        <v>472</v>
      </c>
      <c r="R867" s="44"/>
      <c r="S867" s="44"/>
      <c r="T867" s="45" t="s">
        <v>1209</v>
      </c>
      <c r="U867" s="44" t="s">
        <v>798</v>
      </c>
      <c r="V867" s="44"/>
      <c r="W867" s="44"/>
      <c r="X867" s="44"/>
      <c r="Y867" s="65">
        <v>102035397.37</v>
      </c>
      <c r="Z867" s="65"/>
      <c r="AA867" s="65">
        <v>45834386.840000004</v>
      </c>
      <c r="AB867" s="65"/>
      <c r="AC867" s="65"/>
      <c r="AD867" s="68">
        <f t="shared" si="13"/>
        <v>44.920084619061839</v>
      </c>
    </row>
    <row r="868" spans="2:30" ht="15" customHeight="1">
      <c r="B868" s="46"/>
      <c r="C868" s="47"/>
      <c r="D868" s="47"/>
      <c r="E868" s="53"/>
      <c r="F868" s="53"/>
      <c r="G868" s="54"/>
      <c r="H868" s="55" t="s">
        <v>967</v>
      </c>
      <c r="I868" s="55"/>
      <c r="J868" s="55"/>
      <c r="K868" s="55"/>
      <c r="L868" s="55"/>
      <c r="M868" s="55"/>
      <c r="N868" s="55"/>
      <c r="O868" s="55"/>
      <c r="P868" s="55"/>
      <c r="Q868" s="49" t="s">
        <v>472</v>
      </c>
      <c r="R868" s="49"/>
      <c r="S868" s="49"/>
      <c r="T868" s="50" t="s">
        <v>1209</v>
      </c>
      <c r="U868" s="49" t="s">
        <v>968</v>
      </c>
      <c r="V868" s="49"/>
      <c r="W868" s="49"/>
      <c r="X868" s="49"/>
      <c r="Y868" s="65">
        <v>3000000</v>
      </c>
      <c r="Z868" s="65"/>
      <c r="AA868" s="65">
        <v>1057582.53</v>
      </c>
      <c r="AB868" s="65"/>
      <c r="AC868" s="65"/>
      <c r="AD868" s="68">
        <f t="shared" si="13"/>
        <v>35.252750999999996</v>
      </c>
    </row>
    <row r="869" spans="2:30" ht="15" customHeight="1">
      <c r="B869" s="46"/>
      <c r="C869" s="47"/>
      <c r="D869" s="47"/>
      <c r="E869" s="47"/>
      <c r="F869" s="47"/>
      <c r="G869" s="47"/>
      <c r="H869" s="48" t="s">
        <v>532</v>
      </c>
      <c r="I869" s="48"/>
      <c r="J869" s="48"/>
      <c r="K869" s="48"/>
      <c r="L869" s="48"/>
      <c r="M869" s="48"/>
      <c r="N869" s="48"/>
      <c r="O869" s="48"/>
      <c r="P869" s="48"/>
      <c r="Q869" s="49" t="s">
        <v>472</v>
      </c>
      <c r="R869" s="49"/>
      <c r="S869" s="49"/>
      <c r="T869" s="50" t="s">
        <v>1209</v>
      </c>
      <c r="U869" s="49" t="s">
        <v>969</v>
      </c>
      <c r="V869" s="49"/>
      <c r="W869" s="49"/>
      <c r="X869" s="49"/>
      <c r="Y869" s="65">
        <v>3000000</v>
      </c>
      <c r="Z869" s="65"/>
      <c r="AA869" s="65">
        <v>1057582.53</v>
      </c>
      <c r="AB869" s="65"/>
      <c r="AC869" s="65"/>
      <c r="AD869" s="68">
        <f t="shared" si="13"/>
        <v>35.252750999999996</v>
      </c>
    </row>
    <row r="870" spans="2:30" ht="15" customHeight="1">
      <c r="B870" s="46"/>
      <c r="C870" s="47"/>
      <c r="D870" s="47"/>
      <c r="E870" s="47"/>
      <c r="F870" s="47"/>
      <c r="G870" s="47"/>
      <c r="H870" s="56"/>
      <c r="I870" s="48" t="s">
        <v>358</v>
      </c>
      <c r="J870" s="48"/>
      <c r="K870" s="48"/>
      <c r="L870" s="48"/>
      <c r="M870" s="48"/>
      <c r="N870" s="48"/>
      <c r="O870" s="48"/>
      <c r="P870" s="48"/>
      <c r="Q870" s="57" t="s">
        <v>472</v>
      </c>
      <c r="R870" s="57"/>
      <c r="S870" s="57"/>
      <c r="T870" s="58" t="s">
        <v>1209</v>
      </c>
      <c r="U870" s="57" t="s">
        <v>969</v>
      </c>
      <c r="V870" s="57"/>
      <c r="W870" s="57" t="s">
        <v>491</v>
      </c>
      <c r="X870" s="57"/>
      <c r="Y870" s="65">
        <v>3000000</v>
      </c>
      <c r="Z870" s="65"/>
      <c r="AA870" s="65">
        <v>1057582.53</v>
      </c>
      <c r="AB870" s="65"/>
      <c r="AC870" s="65"/>
      <c r="AD870" s="68">
        <f t="shared" si="13"/>
        <v>35.252750999999996</v>
      </c>
    </row>
    <row r="871" spans="2:30" ht="15" customHeight="1">
      <c r="B871" s="46"/>
      <c r="C871" s="47"/>
      <c r="D871" s="47"/>
      <c r="E871" s="47"/>
      <c r="F871" s="47"/>
      <c r="G871" s="47"/>
      <c r="H871" s="56"/>
      <c r="I871" s="48" t="s">
        <v>1131</v>
      </c>
      <c r="J871" s="48"/>
      <c r="K871" s="48"/>
      <c r="L871" s="48"/>
      <c r="M871" s="48"/>
      <c r="N871" s="48"/>
      <c r="O871" s="48"/>
      <c r="P871" s="48"/>
      <c r="Q871" s="57" t="s">
        <v>472</v>
      </c>
      <c r="R871" s="57"/>
      <c r="S871" s="57"/>
      <c r="T871" s="58" t="s">
        <v>1209</v>
      </c>
      <c r="U871" s="57" t="s">
        <v>969</v>
      </c>
      <c r="V871" s="57"/>
      <c r="W871" s="57" t="s">
        <v>491</v>
      </c>
      <c r="X871" s="57"/>
      <c r="Y871" s="65">
        <v>3000000</v>
      </c>
      <c r="Z871" s="65"/>
      <c r="AA871" s="65">
        <v>1057582.53</v>
      </c>
      <c r="AB871" s="65"/>
      <c r="AC871" s="65"/>
      <c r="AD871" s="68">
        <f t="shared" si="13"/>
        <v>35.252750999999996</v>
      </c>
    </row>
    <row r="872" spans="2:30" ht="15" customHeight="1">
      <c r="B872" s="46"/>
      <c r="C872" s="47"/>
      <c r="D872" s="47"/>
      <c r="E872" s="53"/>
      <c r="F872" s="53"/>
      <c r="G872" s="54"/>
      <c r="H872" s="55" t="s">
        <v>970</v>
      </c>
      <c r="I872" s="55"/>
      <c r="J872" s="55"/>
      <c r="K872" s="55"/>
      <c r="L872" s="55"/>
      <c r="M872" s="55"/>
      <c r="N872" s="55"/>
      <c r="O872" s="55"/>
      <c r="P872" s="55"/>
      <c r="Q872" s="49" t="s">
        <v>472</v>
      </c>
      <c r="R872" s="49"/>
      <c r="S872" s="49"/>
      <c r="T872" s="50" t="s">
        <v>1209</v>
      </c>
      <c r="U872" s="49" t="s">
        <v>971</v>
      </c>
      <c r="V872" s="49"/>
      <c r="W872" s="49"/>
      <c r="X872" s="49"/>
      <c r="Y872" s="65">
        <v>4794478.57</v>
      </c>
      <c r="Z872" s="65"/>
      <c r="AA872" s="65">
        <v>719171.79</v>
      </c>
      <c r="AB872" s="65"/>
      <c r="AC872" s="65"/>
      <c r="AD872" s="68">
        <f t="shared" si="13"/>
        <v>15.000000093857965</v>
      </c>
    </row>
    <row r="873" spans="2:30" ht="15" customHeight="1">
      <c r="B873" s="46"/>
      <c r="C873" s="47"/>
      <c r="D873" s="47"/>
      <c r="E873" s="47"/>
      <c r="F873" s="47"/>
      <c r="G873" s="47"/>
      <c r="H873" s="48" t="s">
        <v>532</v>
      </c>
      <c r="I873" s="48"/>
      <c r="J873" s="48"/>
      <c r="K873" s="48"/>
      <c r="L873" s="48"/>
      <c r="M873" s="48"/>
      <c r="N873" s="48"/>
      <c r="O873" s="48"/>
      <c r="P873" s="48"/>
      <c r="Q873" s="49" t="s">
        <v>472</v>
      </c>
      <c r="R873" s="49"/>
      <c r="S873" s="49"/>
      <c r="T873" s="50" t="s">
        <v>1209</v>
      </c>
      <c r="U873" s="49" t="s">
        <v>972</v>
      </c>
      <c r="V873" s="49"/>
      <c r="W873" s="49"/>
      <c r="X873" s="49"/>
      <c r="Y873" s="65">
        <v>4794478.57</v>
      </c>
      <c r="Z873" s="65"/>
      <c r="AA873" s="65">
        <v>719171.79</v>
      </c>
      <c r="AB873" s="65"/>
      <c r="AC873" s="65"/>
      <c r="AD873" s="68">
        <f t="shared" si="13"/>
        <v>15.000000093857965</v>
      </c>
    </row>
    <row r="874" spans="2:30" ht="15" customHeight="1">
      <c r="B874" s="46"/>
      <c r="C874" s="47"/>
      <c r="D874" s="47"/>
      <c r="E874" s="47"/>
      <c r="F874" s="47"/>
      <c r="G874" s="47"/>
      <c r="H874" s="56"/>
      <c r="I874" s="48" t="s">
        <v>358</v>
      </c>
      <c r="J874" s="48"/>
      <c r="K874" s="48"/>
      <c r="L874" s="48"/>
      <c r="M874" s="48"/>
      <c r="N874" s="48"/>
      <c r="O874" s="48"/>
      <c r="P874" s="48"/>
      <c r="Q874" s="57" t="s">
        <v>472</v>
      </c>
      <c r="R874" s="57"/>
      <c r="S874" s="57"/>
      <c r="T874" s="58" t="s">
        <v>1209</v>
      </c>
      <c r="U874" s="57" t="s">
        <v>972</v>
      </c>
      <c r="V874" s="57"/>
      <c r="W874" s="57" t="s">
        <v>491</v>
      </c>
      <c r="X874" s="57"/>
      <c r="Y874" s="65">
        <v>4794478.57</v>
      </c>
      <c r="Z874" s="65"/>
      <c r="AA874" s="65">
        <v>719171.79</v>
      </c>
      <c r="AB874" s="65"/>
      <c r="AC874" s="65"/>
      <c r="AD874" s="68">
        <f t="shared" si="13"/>
        <v>15.000000093857965</v>
      </c>
    </row>
    <row r="875" spans="2:30" ht="15" customHeight="1">
      <c r="B875" s="46"/>
      <c r="C875" s="47"/>
      <c r="D875" s="47"/>
      <c r="E875" s="47"/>
      <c r="F875" s="47"/>
      <c r="G875" s="47"/>
      <c r="H875" s="56"/>
      <c r="I875" s="48" t="s">
        <v>1143</v>
      </c>
      <c r="J875" s="48"/>
      <c r="K875" s="48"/>
      <c r="L875" s="48"/>
      <c r="M875" s="48"/>
      <c r="N875" s="48"/>
      <c r="O875" s="48"/>
      <c r="P875" s="48"/>
      <c r="Q875" s="57" t="s">
        <v>472</v>
      </c>
      <c r="R875" s="57"/>
      <c r="S875" s="57"/>
      <c r="T875" s="58" t="s">
        <v>1209</v>
      </c>
      <c r="U875" s="57" t="s">
        <v>972</v>
      </c>
      <c r="V875" s="57"/>
      <c r="W875" s="57" t="s">
        <v>491</v>
      </c>
      <c r="X875" s="57"/>
      <c r="Y875" s="65">
        <v>4794478.57</v>
      </c>
      <c r="Z875" s="65"/>
      <c r="AA875" s="65">
        <v>719171.79</v>
      </c>
      <c r="AB875" s="65"/>
      <c r="AC875" s="65"/>
      <c r="AD875" s="68">
        <f t="shared" si="13"/>
        <v>15.000000093857965</v>
      </c>
    </row>
    <row r="876" spans="2:30" ht="15" customHeight="1">
      <c r="B876" s="46"/>
      <c r="C876" s="47"/>
      <c r="D876" s="47"/>
      <c r="E876" s="53"/>
      <c r="F876" s="53"/>
      <c r="G876" s="54"/>
      <c r="H876" s="55" t="s">
        <v>973</v>
      </c>
      <c r="I876" s="55"/>
      <c r="J876" s="55"/>
      <c r="K876" s="55"/>
      <c r="L876" s="55"/>
      <c r="M876" s="55"/>
      <c r="N876" s="55"/>
      <c r="O876" s="55"/>
      <c r="P876" s="55"/>
      <c r="Q876" s="49" t="s">
        <v>472</v>
      </c>
      <c r="R876" s="49"/>
      <c r="S876" s="49"/>
      <c r="T876" s="50" t="s">
        <v>1209</v>
      </c>
      <c r="U876" s="49" t="s">
        <v>974</v>
      </c>
      <c r="V876" s="49"/>
      <c r="W876" s="49"/>
      <c r="X876" s="49"/>
      <c r="Y876" s="65">
        <v>89035397.370000005</v>
      </c>
      <c r="Z876" s="65"/>
      <c r="AA876" s="65">
        <v>44057632.520000003</v>
      </c>
      <c r="AB876" s="65"/>
      <c r="AC876" s="65"/>
      <c r="AD876" s="68">
        <f t="shared" si="13"/>
        <v>49.483277237379951</v>
      </c>
    </row>
    <row r="877" spans="2:30" ht="15" customHeight="1">
      <c r="B877" s="46"/>
      <c r="C877" s="47"/>
      <c r="D877" s="47"/>
      <c r="E877" s="47"/>
      <c r="F877" s="47"/>
      <c r="G877" s="47"/>
      <c r="H877" s="48" t="s">
        <v>532</v>
      </c>
      <c r="I877" s="48"/>
      <c r="J877" s="48"/>
      <c r="K877" s="48"/>
      <c r="L877" s="48"/>
      <c r="M877" s="48"/>
      <c r="N877" s="48"/>
      <c r="O877" s="48"/>
      <c r="P877" s="48"/>
      <c r="Q877" s="49" t="s">
        <v>472</v>
      </c>
      <c r="R877" s="49"/>
      <c r="S877" s="49"/>
      <c r="T877" s="50" t="s">
        <v>1209</v>
      </c>
      <c r="U877" s="49" t="s">
        <v>975</v>
      </c>
      <c r="V877" s="49"/>
      <c r="W877" s="49"/>
      <c r="X877" s="49"/>
      <c r="Y877" s="65">
        <v>89035297.370000005</v>
      </c>
      <c r="Z877" s="65"/>
      <c r="AA877" s="65">
        <v>44057628.219999999</v>
      </c>
      <c r="AB877" s="65"/>
      <c r="AC877" s="65"/>
      <c r="AD877" s="68">
        <f t="shared" si="13"/>
        <v>49.483327984980704</v>
      </c>
    </row>
    <row r="878" spans="2:30" ht="15" customHeight="1">
      <c r="B878" s="46"/>
      <c r="C878" s="47"/>
      <c r="D878" s="47"/>
      <c r="E878" s="47"/>
      <c r="F878" s="47"/>
      <c r="G878" s="47"/>
      <c r="H878" s="56"/>
      <c r="I878" s="48" t="s">
        <v>358</v>
      </c>
      <c r="J878" s="48"/>
      <c r="K878" s="48"/>
      <c r="L878" s="48"/>
      <c r="M878" s="48"/>
      <c r="N878" s="48"/>
      <c r="O878" s="48"/>
      <c r="P878" s="48"/>
      <c r="Q878" s="57" t="s">
        <v>472</v>
      </c>
      <c r="R878" s="57"/>
      <c r="S878" s="57"/>
      <c r="T878" s="58" t="s">
        <v>1209</v>
      </c>
      <c r="U878" s="57" t="s">
        <v>975</v>
      </c>
      <c r="V878" s="57"/>
      <c r="W878" s="57" t="s">
        <v>491</v>
      </c>
      <c r="X878" s="57"/>
      <c r="Y878" s="65">
        <v>1957128.38</v>
      </c>
      <c r="Z878" s="65"/>
      <c r="AA878" s="65">
        <v>931440.51</v>
      </c>
      <c r="AB878" s="65"/>
      <c r="AC878" s="65"/>
      <c r="AD878" s="68">
        <f t="shared" si="13"/>
        <v>47.592202919258675</v>
      </c>
    </row>
    <row r="879" spans="2:30" ht="15" customHeight="1">
      <c r="B879" s="46"/>
      <c r="C879" s="47"/>
      <c r="D879" s="47"/>
      <c r="E879" s="47"/>
      <c r="F879" s="47"/>
      <c r="G879" s="47"/>
      <c r="H879" s="56"/>
      <c r="I879" s="48" t="s">
        <v>1131</v>
      </c>
      <c r="J879" s="48"/>
      <c r="K879" s="48"/>
      <c r="L879" s="48"/>
      <c r="M879" s="48"/>
      <c r="N879" s="48"/>
      <c r="O879" s="48"/>
      <c r="P879" s="48"/>
      <c r="Q879" s="57" t="s">
        <v>472</v>
      </c>
      <c r="R879" s="57"/>
      <c r="S879" s="57"/>
      <c r="T879" s="58" t="s">
        <v>1209</v>
      </c>
      <c r="U879" s="57" t="s">
        <v>975</v>
      </c>
      <c r="V879" s="57"/>
      <c r="W879" s="57" t="s">
        <v>491</v>
      </c>
      <c r="X879" s="57"/>
      <c r="Y879" s="65">
        <v>1957128.38</v>
      </c>
      <c r="Z879" s="65"/>
      <c r="AA879" s="65">
        <v>931440.51</v>
      </c>
      <c r="AB879" s="65"/>
      <c r="AC879" s="65"/>
      <c r="AD879" s="68">
        <f t="shared" si="13"/>
        <v>47.592202919258675</v>
      </c>
    </row>
    <row r="880" spans="2:30" ht="15" customHeight="1">
      <c r="B880" s="46"/>
      <c r="C880" s="47"/>
      <c r="D880" s="47"/>
      <c r="E880" s="47"/>
      <c r="F880" s="47"/>
      <c r="G880" s="47"/>
      <c r="H880" s="56"/>
      <c r="I880" s="48" t="s">
        <v>361</v>
      </c>
      <c r="J880" s="48"/>
      <c r="K880" s="48"/>
      <c r="L880" s="48"/>
      <c r="M880" s="48"/>
      <c r="N880" s="48"/>
      <c r="O880" s="48"/>
      <c r="P880" s="48"/>
      <c r="Q880" s="57" t="s">
        <v>472</v>
      </c>
      <c r="R880" s="57"/>
      <c r="S880" s="57"/>
      <c r="T880" s="58" t="s">
        <v>1209</v>
      </c>
      <c r="U880" s="57" t="s">
        <v>975</v>
      </c>
      <c r="V880" s="57"/>
      <c r="W880" s="57" t="s">
        <v>520</v>
      </c>
      <c r="X880" s="57"/>
      <c r="Y880" s="65">
        <v>87078168.989999995</v>
      </c>
      <c r="Z880" s="65"/>
      <c r="AA880" s="65">
        <v>43126187.710000001</v>
      </c>
      <c r="AB880" s="65"/>
      <c r="AC880" s="65"/>
      <c r="AD880" s="68">
        <f t="shared" si="13"/>
        <v>49.525832031393065</v>
      </c>
    </row>
    <row r="881" spans="2:30" ht="15" customHeight="1">
      <c r="B881" s="46"/>
      <c r="C881" s="47"/>
      <c r="D881" s="47"/>
      <c r="E881" s="47"/>
      <c r="F881" s="47"/>
      <c r="G881" s="47"/>
      <c r="H881" s="56"/>
      <c r="I881" s="48" t="s">
        <v>1131</v>
      </c>
      <c r="J881" s="48"/>
      <c r="K881" s="48"/>
      <c r="L881" s="48"/>
      <c r="M881" s="48"/>
      <c r="N881" s="48"/>
      <c r="O881" s="48"/>
      <c r="P881" s="48"/>
      <c r="Q881" s="57" t="s">
        <v>472</v>
      </c>
      <c r="R881" s="57"/>
      <c r="S881" s="57"/>
      <c r="T881" s="58" t="s">
        <v>1209</v>
      </c>
      <c r="U881" s="57" t="s">
        <v>975</v>
      </c>
      <c r="V881" s="57"/>
      <c r="W881" s="57" t="s">
        <v>520</v>
      </c>
      <c r="X881" s="57"/>
      <c r="Y881" s="65">
        <v>86578168.989999995</v>
      </c>
      <c r="Z881" s="65"/>
      <c r="AA881" s="65">
        <v>43126187.710000001</v>
      </c>
      <c r="AB881" s="65"/>
      <c r="AC881" s="65"/>
      <c r="AD881" s="68">
        <f t="shared" si="13"/>
        <v>49.811850046148685</v>
      </c>
    </row>
    <row r="882" spans="2:30" ht="15" customHeight="1">
      <c r="B882" s="46"/>
      <c r="C882" s="47"/>
      <c r="D882" s="47"/>
      <c r="E882" s="47"/>
      <c r="F882" s="47"/>
      <c r="G882" s="47"/>
      <c r="H882" s="56"/>
      <c r="I882" s="48" t="s">
        <v>1210</v>
      </c>
      <c r="J882" s="48"/>
      <c r="K882" s="48"/>
      <c r="L882" s="48"/>
      <c r="M882" s="48"/>
      <c r="N882" s="48"/>
      <c r="O882" s="48"/>
      <c r="P882" s="48"/>
      <c r="Q882" s="57" t="s">
        <v>472</v>
      </c>
      <c r="R882" s="57"/>
      <c r="S882" s="57"/>
      <c r="T882" s="58" t="s">
        <v>1209</v>
      </c>
      <c r="U882" s="57" t="s">
        <v>975</v>
      </c>
      <c r="V882" s="57"/>
      <c r="W882" s="57" t="s">
        <v>520</v>
      </c>
      <c r="X882" s="57"/>
      <c r="Y882" s="65">
        <v>500000</v>
      </c>
      <c r="Z882" s="65"/>
      <c r="AA882" s="65">
        <v>0</v>
      </c>
      <c r="AB882" s="65"/>
      <c r="AC882" s="65"/>
      <c r="AD882" s="68">
        <f t="shared" si="13"/>
        <v>0</v>
      </c>
    </row>
    <row r="883" spans="2:30" ht="15" customHeight="1">
      <c r="B883" s="46"/>
      <c r="C883" s="47"/>
      <c r="D883" s="47"/>
      <c r="E883" s="47"/>
      <c r="F883" s="47"/>
      <c r="G883" s="47"/>
      <c r="H883" s="48" t="s">
        <v>574</v>
      </c>
      <c r="I883" s="48"/>
      <c r="J883" s="48"/>
      <c r="K883" s="48"/>
      <c r="L883" s="48"/>
      <c r="M883" s="48"/>
      <c r="N883" s="48"/>
      <c r="O883" s="48"/>
      <c r="P883" s="48"/>
      <c r="Q883" s="49" t="s">
        <v>472</v>
      </c>
      <c r="R883" s="49"/>
      <c r="S883" s="49"/>
      <c r="T883" s="50" t="s">
        <v>1209</v>
      </c>
      <c r="U883" s="49" t="s">
        <v>976</v>
      </c>
      <c r="V883" s="49"/>
      <c r="W883" s="49"/>
      <c r="X883" s="49"/>
      <c r="Y883" s="65">
        <v>100</v>
      </c>
      <c r="Z883" s="65"/>
      <c r="AA883" s="65">
        <v>4.3</v>
      </c>
      <c r="AB883" s="65"/>
      <c r="AC883" s="65"/>
      <c r="AD883" s="68">
        <f t="shared" si="13"/>
        <v>4.3</v>
      </c>
    </row>
    <row r="884" spans="2:30" ht="15" customHeight="1">
      <c r="B884" s="46"/>
      <c r="C884" s="47"/>
      <c r="D884" s="47"/>
      <c r="E884" s="47"/>
      <c r="F884" s="47"/>
      <c r="G884" s="47"/>
      <c r="H884" s="56"/>
      <c r="I884" s="48" t="s">
        <v>364</v>
      </c>
      <c r="J884" s="48"/>
      <c r="K884" s="48"/>
      <c r="L884" s="48"/>
      <c r="M884" s="48"/>
      <c r="N884" s="48"/>
      <c r="O884" s="48"/>
      <c r="P884" s="48"/>
      <c r="Q884" s="57" t="s">
        <v>472</v>
      </c>
      <c r="R884" s="57"/>
      <c r="S884" s="57"/>
      <c r="T884" s="58" t="s">
        <v>1209</v>
      </c>
      <c r="U884" s="57" t="s">
        <v>976</v>
      </c>
      <c r="V884" s="57"/>
      <c r="W884" s="57" t="s">
        <v>577</v>
      </c>
      <c r="X884" s="57"/>
      <c r="Y884" s="65">
        <v>100</v>
      </c>
      <c r="Z884" s="65"/>
      <c r="AA884" s="65">
        <v>4.3</v>
      </c>
      <c r="AB884" s="65"/>
      <c r="AC884" s="65"/>
      <c r="AD884" s="68">
        <f t="shared" si="13"/>
        <v>4.3</v>
      </c>
    </row>
    <row r="885" spans="2:30" ht="15" customHeight="1">
      <c r="B885" s="46"/>
      <c r="C885" s="47"/>
      <c r="D885" s="47"/>
      <c r="E885" s="47"/>
      <c r="F885" s="47"/>
      <c r="G885" s="47"/>
      <c r="H885" s="56"/>
      <c r="I885" s="48" t="s">
        <v>1131</v>
      </c>
      <c r="J885" s="48"/>
      <c r="K885" s="48"/>
      <c r="L885" s="48"/>
      <c r="M885" s="48"/>
      <c r="N885" s="48"/>
      <c r="O885" s="48"/>
      <c r="P885" s="48"/>
      <c r="Q885" s="57" t="s">
        <v>472</v>
      </c>
      <c r="R885" s="57"/>
      <c r="S885" s="57"/>
      <c r="T885" s="58" t="s">
        <v>1209</v>
      </c>
      <c r="U885" s="57" t="s">
        <v>976</v>
      </c>
      <c r="V885" s="57"/>
      <c r="W885" s="57" t="s">
        <v>577</v>
      </c>
      <c r="X885" s="57"/>
      <c r="Y885" s="65">
        <v>100</v>
      </c>
      <c r="Z885" s="65"/>
      <c r="AA885" s="65">
        <v>4.3</v>
      </c>
      <c r="AB885" s="65"/>
      <c r="AC885" s="65"/>
      <c r="AD885" s="68">
        <f t="shared" si="13"/>
        <v>4.3</v>
      </c>
    </row>
    <row r="886" spans="2:30" ht="15" customHeight="1">
      <c r="B886" s="46"/>
      <c r="C886" s="47"/>
      <c r="D886" s="47"/>
      <c r="E886" s="53"/>
      <c r="F886" s="53"/>
      <c r="G886" s="54"/>
      <c r="H886" s="55" t="s">
        <v>977</v>
      </c>
      <c r="I886" s="55"/>
      <c r="J886" s="55"/>
      <c r="K886" s="55"/>
      <c r="L886" s="55"/>
      <c r="M886" s="55"/>
      <c r="N886" s="55"/>
      <c r="O886" s="55"/>
      <c r="P886" s="55"/>
      <c r="Q886" s="49" t="s">
        <v>472</v>
      </c>
      <c r="R886" s="49"/>
      <c r="S886" s="49"/>
      <c r="T886" s="50" t="s">
        <v>1209</v>
      </c>
      <c r="U886" s="49" t="s">
        <v>978</v>
      </c>
      <c r="V886" s="49"/>
      <c r="W886" s="49"/>
      <c r="X886" s="49"/>
      <c r="Y886" s="65">
        <v>5205521.43</v>
      </c>
      <c r="Z886" s="65"/>
      <c r="AA886" s="65">
        <v>0</v>
      </c>
      <c r="AB886" s="65"/>
      <c r="AC886" s="65"/>
      <c r="AD886" s="68">
        <f t="shared" si="13"/>
        <v>0</v>
      </c>
    </row>
    <row r="887" spans="2:30" ht="15" customHeight="1">
      <c r="B887" s="46"/>
      <c r="C887" s="47"/>
      <c r="D887" s="47"/>
      <c r="E887" s="47"/>
      <c r="F887" s="47"/>
      <c r="G887" s="47"/>
      <c r="H887" s="48" t="s">
        <v>778</v>
      </c>
      <c r="I887" s="48"/>
      <c r="J887" s="48"/>
      <c r="K887" s="48"/>
      <c r="L887" s="48"/>
      <c r="M887" s="48"/>
      <c r="N887" s="48"/>
      <c r="O887" s="48"/>
      <c r="P887" s="48"/>
      <c r="Q887" s="49" t="s">
        <v>472</v>
      </c>
      <c r="R887" s="49"/>
      <c r="S887" s="49"/>
      <c r="T887" s="50" t="s">
        <v>1209</v>
      </c>
      <c r="U887" s="49" t="s">
        <v>979</v>
      </c>
      <c r="V887" s="49"/>
      <c r="W887" s="49"/>
      <c r="X887" s="49"/>
      <c r="Y887" s="65">
        <v>5205521.43</v>
      </c>
      <c r="Z887" s="65"/>
      <c r="AA887" s="65">
        <v>0</v>
      </c>
      <c r="AB887" s="65"/>
      <c r="AC887" s="65"/>
      <c r="AD887" s="68">
        <f t="shared" si="13"/>
        <v>0</v>
      </c>
    </row>
    <row r="888" spans="2:30" ht="15" customHeight="1">
      <c r="B888" s="46"/>
      <c r="C888" s="47"/>
      <c r="D888" s="47"/>
      <c r="E888" s="47"/>
      <c r="F888" s="47"/>
      <c r="G888" s="47"/>
      <c r="H888" s="56"/>
      <c r="I888" s="48" t="s">
        <v>388</v>
      </c>
      <c r="J888" s="48"/>
      <c r="K888" s="48"/>
      <c r="L888" s="48"/>
      <c r="M888" s="48"/>
      <c r="N888" s="48"/>
      <c r="O888" s="48"/>
      <c r="P888" s="48"/>
      <c r="Q888" s="57" t="s">
        <v>472</v>
      </c>
      <c r="R888" s="57"/>
      <c r="S888" s="57"/>
      <c r="T888" s="58" t="s">
        <v>1209</v>
      </c>
      <c r="U888" s="57" t="s">
        <v>979</v>
      </c>
      <c r="V888" s="57"/>
      <c r="W888" s="57" t="s">
        <v>751</v>
      </c>
      <c r="X888" s="57"/>
      <c r="Y888" s="65">
        <v>5205521.43</v>
      </c>
      <c r="Z888" s="65"/>
      <c r="AA888" s="65">
        <v>0</v>
      </c>
      <c r="AB888" s="65"/>
      <c r="AC888" s="65"/>
      <c r="AD888" s="68">
        <f t="shared" si="13"/>
        <v>0</v>
      </c>
    </row>
    <row r="889" spans="2:30" ht="15" customHeight="1">
      <c r="B889" s="46"/>
      <c r="C889" s="47"/>
      <c r="D889" s="47"/>
      <c r="E889" s="47"/>
      <c r="F889" s="47"/>
      <c r="G889" s="47"/>
      <c r="H889" s="56"/>
      <c r="I889" s="48" t="s">
        <v>1143</v>
      </c>
      <c r="J889" s="48"/>
      <c r="K889" s="48"/>
      <c r="L889" s="48"/>
      <c r="M889" s="48"/>
      <c r="N889" s="48"/>
      <c r="O889" s="48"/>
      <c r="P889" s="48"/>
      <c r="Q889" s="57" t="s">
        <v>472</v>
      </c>
      <c r="R889" s="57"/>
      <c r="S889" s="57"/>
      <c r="T889" s="58" t="s">
        <v>1209</v>
      </c>
      <c r="U889" s="57" t="s">
        <v>979</v>
      </c>
      <c r="V889" s="57"/>
      <c r="W889" s="57" t="s">
        <v>751</v>
      </c>
      <c r="X889" s="57"/>
      <c r="Y889" s="65">
        <v>5205521.43</v>
      </c>
      <c r="Z889" s="65"/>
      <c r="AA889" s="65">
        <v>0</v>
      </c>
      <c r="AB889" s="65"/>
      <c r="AC889" s="65"/>
      <c r="AD889" s="68">
        <f t="shared" si="13"/>
        <v>0</v>
      </c>
    </row>
    <row r="890" spans="2:30" ht="15" customHeight="1">
      <c r="B890" s="46"/>
      <c r="C890" s="47"/>
      <c r="D890" s="48" t="s">
        <v>400</v>
      </c>
      <c r="E890" s="48"/>
      <c r="F890" s="48"/>
      <c r="G890" s="48"/>
      <c r="H890" s="48"/>
      <c r="I890" s="48"/>
      <c r="J890" s="48"/>
      <c r="K890" s="48"/>
      <c r="L890" s="48"/>
      <c r="M890" s="48"/>
      <c r="N890" s="48"/>
      <c r="O890" s="48"/>
      <c r="P890" s="48"/>
      <c r="Q890" s="49" t="s">
        <v>472</v>
      </c>
      <c r="R890" s="49"/>
      <c r="S890" s="49"/>
      <c r="T890" s="50" t="s">
        <v>1211</v>
      </c>
      <c r="U890" s="49"/>
      <c r="V890" s="49"/>
      <c r="W890" s="49"/>
      <c r="X890" s="49"/>
      <c r="Y890" s="65">
        <v>35318774</v>
      </c>
      <c r="Z890" s="65"/>
      <c r="AA890" s="65">
        <v>19500000</v>
      </c>
      <c r="AB890" s="65"/>
      <c r="AC890" s="65"/>
      <c r="AD890" s="68">
        <f t="shared" si="13"/>
        <v>55.211429479403783</v>
      </c>
    </row>
    <row r="891" spans="2:30" ht="15" customHeight="1">
      <c r="B891" s="46"/>
      <c r="C891" s="47"/>
      <c r="D891" s="47"/>
      <c r="E891" s="51"/>
      <c r="F891" s="52" t="s">
        <v>980</v>
      </c>
      <c r="G891" s="52"/>
      <c r="H891" s="52"/>
      <c r="I891" s="52"/>
      <c r="J891" s="52"/>
      <c r="K891" s="52"/>
      <c r="L891" s="52"/>
      <c r="M891" s="52"/>
      <c r="N891" s="52"/>
      <c r="O891" s="52"/>
      <c r="P891" s="52"/>
      <c r="Q891" s="44" t="s">
        <v>472</v>
      </c>
      <c r="R891" s="44"/>
      <c r="S891" s="44"/>
      <c r="T891" s="45" t="s">
        <v>1211</v>
      </c>
      <c r="U891" s="44" t="s">
        <v>981</v>
      </c>
      <c r="V891" s="44"/>
      <c r="W891" s="44"/>
      <c r="X891" s="44"/>
      <c r="Y891" s="65">
        <v>35318774</v>
      </c>
      <c r="Z891" s="65"/>
      <c r="AA891" s="65">
        <v>19500000</v>
      </c>
      <c r="AB891" s="65"/>
      <c r="AC891" s="65"/>
      <c r="AD891" s="68">
        <f t="shared" si="13"/>
        <v>55.211429479403783</v>
      </c>
    </row>
    <row r="892" spans="2:30" ht="15" customHeight="1">
      <c r="B892" s="46"/>
      <c r="C892" s="47"/>
      <c r="D892" s="47"/>
      <c r="E892" s="53"/>
      <c r="F892" s="53"/>
      <c r="G892" s="54"/>
      <c r="H892" s="55" t="s">
        <v>982</v>
      </c>
      <c r="I892" s="55"/>
      <c r="J892" s="55"/>
      <c r="K892" s="55"/>
      <c r="L892" s="55"/>
      <c r="M892" s="55"/>
      <c r="N892" s="55"/>
      <c r="O892" s="55"/>
      <c r="P892" s="55"/>
      <c r="Q892" s="49" t="s">
        <v>472</v>
      </c>
      <c r="R892" s="49"/>
      <c r="S892" s="49"/>
      <c r="T892" s="50" t="s">
        <v>1211</v>
      </c>
      <c r="U892" s="49" t="s">
        <v>983</v>
      </c>
      <c r="V892" s="49"/>
      <c r="W892" s="49"/>
      <c r="X892" s="49"/>
      <c r="Y892" s="65">
        <v>35318774</v>
      </c>
      <c r="Z892" s="65"/>
      <c r="AA892" s="65">
        <v>19500000</v>
      </c>
      <c r="AB892" s="65"/>
      <c r="AC892" s="65"/>
      <c r="AD892" s="68">
        <f t="shared" si="13"/>
        <v>55.211429479403783</v>
      </c>
    </row>
    <row r="893" spans="2:30" ht="15" customHeight="1">
      <c r="B893" s="46"/>
      <c r="C893" s="47"/>
      <c r="D893" s="47"/>
      <c r="E893" s="47"/>
      <c r="F893" s="47"/>
      <c r="G893" s="47"/>
      <c r="H893" s="48" t="s">
        <v>636</v>
      </c>
      <c r="I893" s="48"/>
      <c r="J893" s="48"/>
      <c r="K893" s="48"/>
      <c r="L893" s="48"/>
      <c r="M893" s="48"/>
      <c r="N893" s="48"/>
      <c r="O893" s="48"/>
      <c r="P893" s="48"/>
      <c r="Q893" s="49" t="s">
        <v>472</v>
      </c>
      <c r="R893" s="49"/>
      <c r="S893" s="49"/>
      <c r="T893" s="50" t="s">
        <v>1211</v>
      </c>
      <c r="U893" s="49" t="s">
        <v>984</v>
      </c>
      <c r="V893" s="49"/>
      <c r="W893" s="49"/>
      <c r="X893" s="49"/>
      <c r="Y893" s="65">
        <v>35318774</v>
      </c>
      <c r="Z893" s="65"/>
      <c r="AA893" s="65">
        <v>19500000</v>
      </c>
      <c r="AB893" s="65"/>
      <c r="AC893" s="65"/>
      <c r="AD893" s="68">
        <f t="shared" si="13"/>
        <v>55.211429479403783</v>
      </c>
    </row>
    <row r="894" spans="2:30" ht="15" customHeight="1">
      <c r="B894" s="46"/>
      <c r="C894" s="47"/>
      <c r="D894" s="47"/>
      <c r="E894" s="47"/>
      <c r="F894" s="47"/>
      <c r="G894" s="47"/>
      <c r="H894" s="56"/>
      <c r="I894" s="48" t="s">
        <v>401</v>
      </c>
      <c r="J894" s="48"/>
      <c r="K894" s="48"/>
      <c r="L894" s="48"/>
      <c r="M894" s="48"/>
      <c r="N894" s="48"/>
      <c r="O894" s="48"/>
      <c r="P894" s="48"/>
      <c r="Q894" s="57" t="s">
        <v>472</v>
      </c>
      <c r="R894" s="57"/>
      <c r="S894" s="57"/>
      <c r="T894" s="58" t="s">
        <v>1211</v>
      </c>
      <c r="U894" s="57" t="s">
        <v>984</v>
      </c>
      <c r="V894" s="57"/>
      <c r="W894" s="57" t="s">
        <v>985</v>
      </c>
      <c r="X894" s="57"/>
      <c r="Y894" s="65">
        <v>35318774</v>
      </c>
      <c r="Z894" s="65"/>
      <c r="AA894" s="65">
        <v>19500000</v>
      </c>
      <c r="AB894" s="65"/>
      <c r="AC894" s="65"/>
      <c r="AD894" s="68">
        <f t="shared" si="13"/>
        <v>55.211429479403783</v>
      </c>
    </row>
    <row r="895" spans="2:30" ht="15" customHeight="1">
      <c r="B895" s="46"/>
      <c r="C895" s="47"/>
      <c r="D895" s="47"/>
      <c r="E895" s="47"/>
      <c r="F895" s="47"/>
      <c r="G895" s="47"/>
      <c r="H895" s="56"/>
      <c r="I895" s="48" t="s">
        <v>1131</v>
      </c>
      <c r="J895" s="48"/>
      <c r="K895" s="48"/>
      <c r="L895" s="48"/>
      <c r="M895" s="48"/>
      <c r="N895" s="48"/>
      <c r="O895" s="48"/>
      <c r="P895" s="48"/>
      <c r="Q895" s="57" t="s">
        <v>472</v>
      </c>
      <c r="R895" s="57"/>
      <c r="S895" s="57"/>
      <c r="T895" s="58" t="s">
        <v>1211</v>
      </c>
      <c r="U895" s="57" t="s">
        <v>984</v>
      </c>
      <c r="V895" s="57"/>
      <c r="W895" s="57" t="s">
        <v>985</v>
      </c>
      <c r="X895" s="57"/>
      <c r="Y895" s="65">
        <v>35318774</v>
      </c>
      <c r="Z895" s="65"/>
      <c r="AA895" s="65">
        <v>19500000</v>
      </c>
      <c r="AB895" s="65"/>
      <c r="AC895" s="65"/>
      <c r="AD895" s="68">
        <f t="shared" si="13"/>
        <v>55.211429479403783</v>
      </c>
    </row>
    <row r="896" spans="2:30" ht="15" customHeight="1">
      <c r="B896" s="46"/>
      <c r="C896" s="47"/>
      <c r="D896" s="48" t="s">
        <v>402</v>
      </c>
      <c r="E896" s="48"/>
      <c r="F896" s="48"/>
      <c r="G896" s="48"/>
      <c r="H896" s="48"/>
      <c r="I896" s="48"/>
      <c r="J896" s="48"/>
      <c r="K896" s="48"/>
      <c r="L896" s="48"/>
      <c r="M896" s="48"/>
      <c r="N896" s="48"/>
      <c r="O896" s="48"/>
      <c r="P896" s="48"/>
      <c r="Q896" s="49" t="s">
        <v>472</v>
      </c>
      <c r="R896" s="49"/>
      <c r="S896" s="49"/>
      <c r="T896" s="50" t="s">
        <v>1178</v>
      </c>
      <c r="U896" s="49"/>
      <c r="V896" s="49"/>
      <c r="W896" s="49"/>
      <c r="X896" s="49"/>
      <c r="Y896" s="65">
        <v>1635040.06</v>
      </c>
      <c r="Z896" s="65"/>
      <c r="AA896" s="65">
        <v>262845</v>
      </c>
      <c r="AB896" s="65"/>
      <c r="AC896" s="65"/>
      <c r="AD896" s="68">
        <f t="shared" si="13"/>
        <v>16.075752908463905</v>
      </c>
    </row>
    <row r="897" spans="2:30" ht="15" customHeight="1">
      <c r="B897" s="46"/>
      <c r="C897" s="47"/>
      <c r="D897" s="47"/>
      <c r="E897" s="51"/>
      <c r="F897" s="52" t="s">
        <v>986</v>
      </c>
      <c r="G897" s="52"/>
      <c r="H897" s="52"/>
      <c r="I897" s="52"/>
      <c r="J897" s="52"/>
      <c r="K897" s="52"/>
      <c r="L897" s="52"/>
      <c r="M897" s="52"/>
      <c r="N897" s="52"/>
      <c r="O897" s="52"/>
      <c r="P897" s="52"/>
      <c r="Q897" s="44" t="s">
        <v>472</v>
      </c>
      <c r="R897" s="44"/>
      <c r="S897" s="44"/>
      <c r="T897" s="45" t="s">
        <v>1178</v>
      </c>
      <c r="U897" s="44" t="s">
        <v>987</v>
      </c>
      <c r="V897" s="44"/>
      <c r="W897" s="44"/>
      <c r="X897" s="44"/>
      <c r="Y897" s="65">
        <v>1620040.06</v>
      </c>
      <c r="Z897" s="65"/>
      <c r="AA897" s="65">
        <v>262845</v>
      </c>
      <c r="AB897" s="65"/>
      <c r="AC897" s="65"/>
      <c r="AD897" s="68">
        <f t="shared" si="13"/>
        <v>16.224598791711358</v>
      </c>
    </row>
    <row r="898" spans="2:30" ht="15" customHeight="1">
      <c r="B898" s="46"/>
      <c r="C898" s="47"/>
      <c r="D898" s="47"/>
      <c r="E898" s="53"/>
      <c r="F898" s="53"/>
      <c r="G898" s="54"/>
      <c r="H898" s="55" t="s">
        <v>988</v>
      </c>
      <c r="I898" s="55"/>
      <c r="J898" s="55"/>
      <c r="K898" s="55"/>
      <c r="L898" s="55"/>
      <c r="M898" s="55"/>
      <c r="N898" s="55"/>
      <c r="O898" s="55"/>
      <c r="P898" s="55"/>
      <c r="Q898" s="49" t="s">
        <v>472</v>
      </c>
      <c r="R898" s="49"/>
      <c r="S898" s="49"/>
      <c r="T898" s="50" t="s">
        <v>1178</v>
      </c>
      <c r="U898" s="49" t="s">
        <v>989</v>
      </c>
      <c r="V898" s="49"/>
      <c r="W898" s="49"/>
      <c r="X898" s="49"/>
      <c r="Y898" s="65">
        <v>1320040.06</v>
      </c>
      <c r="Z898" s="65"/>
      <c r="AA898" s="65">
        <v>0</v>
      </c>
      <c r="AB898" s="65"/>
      <c r="AC898" s="65"/>
      <c r="AD898" s="68">
        <f t="shared" si="13"/>
        <v>0</v>
      </c>
    </row>
    <row r="899" spans="2:30" ht="15" customHeight="1">
      <c r="B899" s="46"/>
      <c r="C899" s="47"/>
      <c r="D899" s="47"/>
      <c r="E899" s="47"/>
      <c r="F899" s="47"/>
      <c r="G899" s="47"/>
      <c r="H899" s="48" t="s">
        <v>990</v>
      </c>
      <c r="I899" s="48"/>
      <c r="J899" s="48"/>
      <c r="K899" s="48"/>
      <c r="L899" s="48"/>
      <c r="M899" s="48"/>
      <c r="N899" s="48"/>
      <c r="O899" s="48"/>
      <c r="P899" s="48"/>
      <c r="Q899" s="49" t="s">
        <v>472</v>
      </c>
      <c r="R899" s="49"/>
      <c r="S899" s="49"/>
      <c r="T899" s="50" t="s">
        <v>1178</v>
      </c>
      <c r="U899" s="49" t="s">
        <v>991</v>
      </c>
      <c r="V899" s="49"/>
      <c r="W899" s="49"/>
      <c r="X899" s="49"/>
      <c r="Y899" s="65">
        <v>1320040.06</v>
      </c>
      <c r="Z899" s="65"/>
      <c r="AA899" s="65">
        <v>0</v>
      </c>
      <c r="AB899" s="65"/>
      <c r="AC899" s="65"/>
      <c r="AD899" s="68">
        <f t="shared" si="13"/>
        <v>0</v>
      </c>
    </row>
    <row r="900" spans="2:30" ht="15" customHeight="1">
      <c r="B900" s="46"/>
      <c r="C900" s="47"/>
      <c r="D900" s="47"/>
      <c r="E900" s="47"/>
      <c r="F900" s="47"/>
      <c r="G900" s="47"/>
      <c r="H900" s="56"/>
      <c r="I900" s="48" t="s">
        <v>370</v>
      </c>
      <c r="J900" s="48"/>
      <c r="K900" s="48"/>
      <c r="L900" s="48"/>
      <c r="M900" s="48"/>
      <c r="N900" s="48"/>
      <c r="O900" s="48"/>
      <c r="P900" s="48"/>
      <c r="Q900" s="57" t="s">
        <v>472</v>
      </c>
      <c r="R900" s="57"/>
      <c r="S900" s="57"/>
      <c r="T900" s="58" t="s">
        <v>1178</v>
      </c>
      <c r="U900" s="57" t="s">
        <v>991</v>
      </c>
      <c r="V900" s="57"/>
      <c r="W900" s="57" t="s">
        <v>598</v>
      </c>
      <c r="X900" s="57"/>
      <c r="Y900" s="65">
        <v>1013855.65</v>
      </c>
      <c r="Z900" s="65"/>
      <c r="AA900" s="65">
        <v>0</v>
      </c>
      <c r="AB900" s="65"/>
      <c r="AC900" s="65"/>
      <c r="AD900" s="68">
        <f t="shared" si="13"/>
        <v>0</v>
      </c>
    </row>
    <row r="901" spans="2:30" ht="15" customHeight="1">
      <c r="B901" s="46"/>
      <c r="C901" s="47"/>
      <c r="D901" s="47"/>
      <c r="E901" s="47"/>
      <c r="F901" s="47"/>
      <c r="G901" s="47"/>
      <c r="H901" s="56"/>
      <c r="I901" s="48" t="s">
        <v>1131</v>
      </c>
      <c r="J901" s="48"/>
      <c r="K901" s="48"/>
      <c r="L901" s="48"/>
      <c r="M901" s="48"/>
      <c r="N901" s="48"/>
      <c r="O901" s="48"/>
      <c r="P901" s="48"/>
      <c r="Q901" s="57" t="s">
        <v>472</v>
      </c>
      <c r="R901" s="57"/>
      <c r="S901" s="57"/>
      <c r="T901" s="58" t="s">
        <v>1178</v>
      </c>
      <c r="U901" s="57" t="s">
        <v>991</v>
      </c>
      <c r="V901" s="57"/>
      <c r="W901" s="57" t="s">
        <v>598</v>
      </c>
      <c r="X901" s="57"/>
      <c r="Y901" s="65">
        <v>202771.13</v>
      </c>
      <c r="Z901" s="65"/>
      <c r="AA901" s="65">
        <v>0</v>
      </c>
      <c r="AB901" s="65"/>
      <c r="AC901" s="65"/>
      <c r="AD901" s="68">
        <f t="shared" si="13"/>
        <v>0</v>
      </c>
    </row>
    <row r="902" spans="2:30" ht="15" customHeight="1">
      <c r="B902" s="46"/>
      <c r="C902" s="47"/>
      <c r="D902" s="47"/>
      <c r="E902" s="47"/>
      <c r="F902" s="47"/>
      <c r="G902" s="47"/>
      <c r="H902" s="56"/>
      <c r="I902" s="48" t="s">
        <v>1155</v>
      </c>
      <c r="J902" s="48"/>
      <c r="K902" s="48"/>
      <c r="L902" s="48"/>
      <c r="M902" s="48"/>
      <c r="N902" s="48"/>
      <c r="O902" s="48"/>
      <c r="P902" s="48"/>
      <c r="Q902" s="57" t="s">
        <v>472</v>
      </c>
      <c r="R902" s="57"/>
      <c r="S902" s="57"/>
      <c r="T902" s="58" t="s">
        <v>1178</v>
      </c>
      <c r="U902" s="57" t="s">
        <v>991</v>
      </c>
      <c r="V902" s="57"/>
      <c r="W902" s="57" t="s">
        <v>598</v>
      </c>
      <c r="X902" s="57"/>
      <c r="Y902" s="65">
        <v>811084.52</v>
      </c>
      <c r="Z902" s="65"/>
      <c r="AA902" s="65">
        <v>0</v>
      </c>
      <c r="AB902" s="65"/>
      <c r="AC902" s="65"/>
      <c r="AD902" s="68">
        <f t="shared" ref="AD902:AD956" si="14">AA902/Y902*100</f>
        <v>0</v>
      </c>
    </row>
    <row r="903" spans="2:30" ht="15" customHeight="1">
      <c r="B903" s="46"/>
      <c r="C903" s="47"/>
      <c r="D903" s="47"/>
      <c r="E903" s="47"/>
      <c r="F903" s="47"/>
      <c r="G903" s="47"/>
      <c r="H903" s="56"/>
      <c r="I903" s="48" t="s">
        <v>372</v>
      </c>
      <c r="J903" s="48"/>
      <c r="K903" s="48"/>
      <c r="L903" s="48"/>
      <c r="M903" s="48"/>
      <c r="N903" s="48"/>
      <c r="O903" s="48"/>
      <c r="P903" s="48"/>
      <c r="Q903" s="57" t="s">
        <v>472</v>
      </c>
      <c r="R903" s="57"/>
      <c r="S903" s="57"/>
      <c r="T903" s="58" t="s">
        <v>1178</v>
      </c>
      <c r="U903" s="57" t="s">
        <v>991</v>
      </c>
      <c r="V903" s="57"/>
      <c r="W903" s="57" t="s">
        <v>599</v>
      </c>
      <c r="X903" s="57"/>
      <c r="Y903" s="65">
        <v>306184.40999999997</v>
      </c>
      <c r="Z903" s="65"/>
      <c r="AA903" s="65">
        <v>0</v>
      </c>
      <c r="AB903" s="65"/>
      <c r="AC903" s="65"/>
      <c r="AD903" s="68">
        <f t="shared" si="14"/>
        <v>0</v>
      </c>
    </row>
    <row r="904" spans="2:30" ht="15" customHeight="1">
      <c r="B904" s="46"/>
      <c r="C904" s="47"/>
      <c r="D904" s="47"/>
      <c r="E904" s="47"/>
      <c r="F904" s="47"/>
      <c r="G904" s="47"/>
      <c r="H904" s="56"/>
      <c r="I904" s="48" t="s">
        <v>1131</v>
      </c>
      <c r="J904" s="48"/>
      <c r="K904" s="48"/>
      <c r="L904" s="48"/>
      <c r="M904" s="48"/>
      <c r="N904" s="48"/>
      <c r="O904" s="48"/>
      <c r="P904" s="48"/>
      <c r="Q904" s="57" t="s">
        <v>472</v>
      </c>
      <c r="R904" s="57"/>
      <c r="S904" s="57"/>
      <c r="T904" s="58" t="s">
        <v>1178</v>
      </c>
      <c r="U904" s="57" t="s">
        <v>991</v>
      </c>
      <c r="V904" s="57"/>
      <c r="W904" s="57" t="s">
        <v>599</v>
      </c>
      <c r="X904" s="57"/>
      <c r="Y904" s="65">
        <v>61236.88</v>
      </c>
      <c r="Z904" s="65"/>
      <c r="AA904" s="65">
        <v>0</v>
      </c>
      <c r="AB904" s="65"/>
      <c r="AC904" s="65"/>
      <c r="AD904" s="68">
        <f t="shared" si="14"/>
        <v>0</v>
      </c>
    </row>
    <row r="905" spans="2:30" ht="15" customHeight="1">
      <c r="B905" s="46"/>
      <c r="C905" s="47"/>
      <c r="D905" s="47"/>
      <c r="E905" s="47"/>
      <c r="F905" s="47"/>
      <c r="G905" s="47"/>
      <c r="H905" s="56"/>
      <c r="I905" s="48" t="s">
        <v>1155</v>
      </c>
      <c r="J905" s="48"/>
      <c r="K905" s="48"/>
      <c r="L905" s="48"/>
      <c r="M905" s="48"/>
      <c r="N905" s="48"/>
      <c r="O905" s="48"/>
      <c r="P905" s="48"/>
      <c r="Q905" s="57" t="s">
        <v>472</v>
      </c>
      <c r="R905" s="57"/>
      <c r="S905" s="57"/>
      <c r="T905" s="58" t="s">
        <v>1178</v>
      </c>
      <c r="U905" s="57" t="s">
        <v>991</v>
      </c>
      <c r="V905" s="57"/>
      <c r="W905" s="57" t="s">
        <v>599</v>
      </c>
      <c r="X905" s="57"/>
      <c r="Y905" s="65">
        <v>244947.53</v>
      </c>
      <c r="Z905" s="65"/>
      <c r="AA905" s="65">
        <v>0</v>
      </c>
      <c r="AB905" s="65"/>
      <c r="AC905" s="65"/>
      <c r="AD905" s="68">
        <f t="shared" si="14"/>
        <v>0</v>
      </c>
    </row>
    <row r="906" spans="2:30" ht="15" customHeight="1">
      <c r="B906" s="46"/>
      <c r="C906" s="47"/>
      <c r="D906" s="47"/>
      <c r="E906" s="53"/>
      <c r="F906" s="53"/>
      <c r="G906" s="54"/>
      <c r="H906" s="55" t="s">
        <v>992</v>
      </c>
      <c r="I906" s="55"/>
      <c r="J906" s="55"/>
      <c r="K906" s="55"/>
      <c r="L906" s="55"/>
      <c r="M906" s="55"/>
      <c r="N906" s="55"/>
      <c r="O906" s="55"/>
      <c r="P906" s="55"/>
      <c r="Q906" s="49" t="s">
        <v>472</v>
      </c>
      <c r="R906" s="49"/>
      <c r="S906" s="49"/>
      <c r="T906" s="50" t="s">
        <v>1178</v>
      </c>
      <c r="U906" s="49" t="s">
        <v>993</v>
      </c>
      <c r="V906" s="49"/>
      <c r="W906" s="49"/>
      <c r="X906" s="49"/>
      <c r="Y906" s="65">
        <v>300000</v>
      </c>
      <c r="Z906" s="65"/>
      <c r="AA906" s="65">
        <v>262845</v>
      </c>
      <c r="AB906" s="65"/>
      <c r="AC906" s="65"/>
      <c r="AD906" s="68">
        <f t="shared" si="14"/>
        <v>87.614999999999995</v>
      </c>
    </row>
    <row r="907" spans="2:30" ht="15" customHeight="1">
      <c r="B907" s="46"/>
      <c r="C907" s="47"/>
      <c r="D907" s="47"/>
      <c r="E907" s="47"/>
      <c r="F907" s="47"/>
      <c r="G907" s="47"/>
      <c r="H907" s="48" t="s">
        <v>532</v>
      </c>
      <c r="I907" s="48"/>
      <c r="J907" s="48"/>
      <c r="K907" s="48"/>
      <c r="L907" s="48"/>
      <c r="M907" s="48"/>
      <c r="N907" s="48"/>
      <c r="O907" s="48"/>
      <c r="P907" s="48"/>
      <c r="Q907" s="49" t="s">
        <v>472</v>
      </c>
      <c r="R907" s="49"/>
      <c r="S907" s="49"/>
      <c r="T907" s="50" t="s">
        <v>1178</v>
      </c>
      <c r="U907" s="49" t="s">
        <v>994</v>
      </c>
      <c r="V907" s="49"/>
      <c r="W907" s="49"/>
      <c r="X907" s="49"/>
      <c r="Y907" s="65">
        <v>300000</v>
      </c>
      <c r="Z907" s="65"/>
      <c r="AA907" s="65">
        <v>262845</v>
      </c>
      <c r="AB907" s="65"/>
      <c r="AC907" s="65"/>
      <c r="AD907" s="68">
        <f t="shared" si="14"/>
        <v>87.614999999999995</v>
      </c>
    </row>
    <row r="908" spans="2:30" ht="15" customHeight="1">
      <c r="B908" s="46"/>
      <c r="C908" s="47"/>
      <c r="D908" s="47"/>
      <c r="E908" s="47"/>
      <c r="F908" s="47"/>
      <c r="G908" s="47"/>
      <c r="H908" s="56"/>
      <c r="I908" s="48" t="s">
        <v>358</v>
      </c>
      <c r="J908" s="48"/>
      <c r="K908" s="48"/>
      <c r="L908" s="48"/>
      <c r="M908" s="48"/>
      <c r="N908" s="48"/>
      <c r="O908" s="48"/>
      <c r="P908" s="48"/>
      <c r="Q908" s="57" t="s">
        <v>472</v>
      </c>
      <c r="R908" s="57"/>
      <c r="S908" s="57"/>
      <c r="T908" s="58" t="s">
        <v>1178</v>
      </c>
      <c r="U908" s="57" t="s">
        <v>994</v>
      </c>
      <c r="V908" s="57"/>
      <c r="W908" s="57" t="s">
        <v>491</v>
      </c>
      <c r="X908" s="57"/>
      <c r="Y908" s="65">
        <v>300000</v>
      </c>
      <c r="Z908" s="65"/>
      <c r="AA908" s="65">
        <v>262845</v>
      </c>
      <c r="AB908" s="65"/>
      <c r="AC908" s="65"/>
      <c r="AD908" s="68">
        <f t="shared" si="14"/>
        <v>87.614999999999995</v>
      </c>
    </row>
    <row r="909" spans="2:30" ht="15" customHeight="1">
      <c r="B909" s="46"/>
      <c r="C909" s="47"/>
      <c r="D909" s="47"/>
      <c r="E909" s="47"/>
      <c r="F909" s="47"/>
      <c r="G909" s="47"/>
      <c r="H909" s="56"/>
      <c r="I909" s="48" t="s">
        <v>1131</v>
      </c>
      <c r="J909" s="48"/>
      <c r="K909" s="48"/>
      <c r="L909" s="48"/>
      <c r="M909" s="48"/>
      <c r="N909" s="48"/>
      <c r="O909" s="48"/>
      <c r="P909" s="48"/>
      <c r="Q909" s="57" t="s">
        <v>472</v>
      </c>
      <c r="R909" s="57"/>
      <c r="S909" s="57"/>
      <c r="T909" s="58" t="s">
        <v>1178</v>
      </c>
      <c r="U909" s="57" t="s">
        <v>994</v>
      </c>
      <c r="V909" s="57"/>
      <c r="W909" s="57" t="s">
        <v>491</v>
      </c>
      <c r="X909" s="57"/>
      <c r="Y909" s="65">
        <v>300000</v>
      </c>
      <c r="Z909" s="65"/>
      <c r="AA909" s="65">
        <v>262845</v>
      </c>
      <c r="AB909" s="65"/>
      <c r="AC909" s="65"/>
      <c r="AD909" s="68">
        <f t="shared" si="14"/>
        <v>87.614999999999995</v>
      </c>
    </row>
    <row r="910" spans="2:30" ht="15" customHeight="1">
      <c r="B910" s="46"/>
      <c r="C910" s="47"/>
      <c r="D910" s="47"/>
      <c r="E910" s="51"/>
      <c r="F910" s="52" t="s">
        <v>995</v>
      </c>
      <c r="G910" s="52"/>
      <c r="H910" s="52"/>
      <c r="I910" s="52"/>
      <c r="J910" s="52"/>
      <c r="K910" s="52"/>
      <c r="L910" s="52"/>
      <c r="M910" s="52"/>
      <c r="N910" s="52"/>
      <c r="O910" s="52"/>
      <c r="P910" s="52"/>
      <c r="Q910" s="44" t="s">
        <v>472</v>
      </c>
      <c r="R910" s="44"/>
      <c r="S910" s="44"/>
      <c r="T910" s="45" t="s">
        <v>1178</v>
      </c>
      <c r="U910" s="44" t="s">
        <v>996</v>
      </c>
      <c r="V910" s="44"/>
      <c r="W910" s="44"/>
      <c r="X910" s="44"/>
      <c r="Y910" s="65">
        <v>15000</v>
      </c>
      <c r="Z910" s="65"/>
      <c r="AA910" s="65">
        <v>0</v>
      </c>
      <c r="AB910" s="65"/>
      <c r="AC910" s="65"/>
      <c r="AD910" s="68">
        <f t="shared" si="14"/>
        <v>0</v>
      </c>
    </row>
    <row r="911" spans="2:30" ht="15" customHeight="1">
      <c r="B911" s="46"/>
      <c r="C911" s="47"/>
      <c r="D911" s="47"/>
      <c r="E911" s="53"/>
      <c r="F911" s="53"/>
      <c r="G911" s="54"/>
      <c r="H911" s="55" t="s">
        <v>997</v>
      </c>
      <c r="I911" s="55"/>
      <c r="J911" s="55"/>
      <c r="K911" s="55"/>
      <c r="L911" s="55"/>
      <c r="M911" s="55"/>
      <c r="N911" s="55"/>
      <c r="O911" s="55"/>
      <c r="P911" s="55"/>
      <c r="Q911" s="49" t="s">
        <v>472</v>
      </c>
      <c r="R911" s="49"/>
      <c r="S911" s="49"/>
      <c r="T911" s="50" t="s">
        <v>1178</v>
      </c>
      <c r="U911" s="49" t="s">
        <v>998</v>
      </c>
      <c r="V911" s="49"/>
      <c r="W911" s="49"/>
      <c r="X911" s="49"/>
      <c r="Y911" s="65">
        <v>15000</v>
      </c>
      <c r="Z911" s="65"/>
      <c r="AA911" s="65">
        <v>0</v>
      </c>
      <c r="AB911" s="65"/>
      <c r="AC911" s="65"/>
      <c r="AD911" s="68">
        <f t="shared" si="14"/>
        <v>0</v>
      </c>
    </row>
    <row r="912" spans="2:30" ht="15" customHeight="1">
      <c r="B912" s="46"/>
      <c r="C912" s="47"/>
      <c r="D912" s="47"/>
      <c r="E912" s="47"/>
      <c r="F912" s="47"/>
      <c r="G912" s="47"/>
      <c r="H912" s="48" t="s">
        <v>532</v>
      </c>
      <c r="I912" s="48"/>
      <c r="J912" s="48"/>
      <c r="K912" s="48"/>
      <c r="L912" s="48"/>
      <c r="M912" s="48"/>
      <c r="N912" s="48"/>
      <c r="O912" s="48"/>
      <c r="P912" s="48"/>
      <c r="Q912" s="49" t="s">
        <v>472</v>
      </c>
      <c r="R912" s="49"/>
      <c r="S912" s="49"/>
      <c r="T912" s="50" t="s">
        <v>1178</v>
      </c>
      <c r="U912" s="49" t="s">
        <v>999</v>
      </c>
      <c r="V912" s="49"/>
      <c r="W912" s="49"/>
      <c r="X912" s="49"/>
      <c r="Y912" s="65">
        <v>15000</v>
      </c>
      <c r="Z912" s="65"/>
      <c r="AA912" s="65">
        <v>0</v>
      </c>
      <c r="AB912" s="65"/>
      <c r="AC912" s="65"/>
      <c r="AD912" s="68">
        <f t="shared" si="14"/>
        <v>0</v>
      </c>
    </row>
    <row r="913" spans="2:30" ht="15" customHeight="1">
      <c r="B913" s="46"/>
      <c r="C913" s="47"/>
      <c r="D913" s="47"/>
      <c r="E913" s="47"/>
      <c r="F913" s="47"/>
      <c r="G913" s="47"/>
      <c r="H913" s="56"/>
      <c r="I913" s="48" t="s">
        <v>358</v>
      </c>
      <c r="J913" s="48"/>
      <c r="K913" s="48"/>
      <c r="L913" s="48"/>
      <c r="M913" s="48"/>
      <c r="N913" s="48"/>
      <c r="O913" s="48"/>
      <c r="P913" s="48"/>
      <c r="Q913" s="57" t="s">
        <v>472</v>
      </c>
      <c r="R913" s="57"/>
      <c r="S913" s="57"/>
      <c r="T913" s="58" t="s">
        <v>1178</v>
      </c>
      <c r="U913" s="57" t="s">
        <v>999</v>
      </c>
      <c r="V913" s="57"/>
      <c r="W913" s="57" t="s">
        <v>491</v>
      </c>
      <c r="X913" s="57"/>
      <c r="Y913" s="65">
        <v>15000</v>
      </c>
      <c r="Z913" s="65"/>
      <c r="AA913" s="65">
        <v>0</v>
      </c>
      <c r="AB913" s="65"/>
      <c r="AC913" s="65"/>
      <c r="AD913" s="68">
        <f t="shared" si="14"/>
        <v>0</v>
      </c>
    </row>
    <row r="914" spans="2:30" ht="15" customHeight="1">
      <c r="B914" s="46"/>
      <c r="C914" s="47"/>
      <c r="D914" s="47"/>
      <c r="E914" s="47"/>
      <c r="F914" s="47"/>
      <c r="G914" s="47"/>
      <c r="H914" s="56"/>
      <c r="I914" s="48" t="s">
        <v>1131</v>
      </c>
      <c r="J914" s="48"/>
      <c r="K914" s="48"/>
      <c r="L914" s="48"/>
      <c r="M914" s="48"/>
      <c r="N914" s="48"/>
      <c r="O914" s="48"/>
      <c r="P914" s="48"/>
      <c r="Q914" s="57" t="s">
        <v>472</v>
      </c>
      <c r="R914" s="57"/>
      <c r="S914" s="57"/>
      <c r="T914" s="58" t="s">
        <v>1178</v>
      </c>
      <c r="U914" s="57" t="s">
        <v>999</v>
      </c>
      <c r="V914" s="57"/>
      <c r="W914" s="57" t="s">
        <v>491</v>
      </c>
      <c r="X914" s="57"/>
      <c r="Y914" s="65">
        <v>15000</v>
      </c>
      <c r="Z914" s="65"/>
      <c r="AA914" s="65">
        <v>0</v>
      </c>
      <c r="AB914" s="65"/>
      <c r="AC914" s="65"/>
      <c r="AD914" s="68">
        <f t="shared" si="14"/>
        <v>0</v>
      </c>
    </row>
    <row r="915" spans="2:30" ht="15" customHeight="1">
      <c r="B915" s="46"/>
      <c r="C915" s="47"/>
      <c r="D915" s="48" t="s">
        <v>404</v>
      </c>
      <c r="E915" s="48"/>
      <c r="F915" s="48"/>
      <c r="G915" s="48"/>
      <c r="H915" s="48"/>
      <c r="I915" s="48"/>
      <c r="J915" s="48"/>
      <c r="K915" s="48"/>
      <c r="L915" s="48"/>
      <c r="M915" s="48"/>
      <c r="N915" s="48"/>
      <c r="O915" s="48"/>
      <c r="P915" s="48"/>
      <c r="Q915" s="49" t="s">
        <v>472</v>
      </c>
      <c r="R915" s="49"/>
      <c r="S915" s="49"/>
      <c r="T915" s="50" t="s">
        <v>1179</v>
      </c>
      <c r="U915" s="49"/>
      <c r="V915" s="49"/>
      <c r="W915" s="49"/>
      <c r="X915" s="49"/>
      <c r="Y915" s="65">
        <v>1631346.36</v>
      </c>
      <c r="Z915" s="65"/>
      <c r="AA915" s="65">
        <v>1078173.18</v>
      </c>
      <c r="AB915" s="65"/>
      <c r="AC915" s="65"/>
      <c r="AD915" s="68">
        <f t="shared" si="14"/>
        <v>66.091003507066389</v>
      </c>
    </row>
    <row r="916" spans="2:30" ht="15" customHeight="1">
      <c r="B916" s="46"/>
      <c r="C916" s="47"/>
      <c r="D916" s="47"/>
      <c r="E916" s="51"/>
      <c r="F916" s="52" t="s">
        <v>560</v>
      </c>
      <c r="G916" s="52"/>
      <c r="H916" s="52"/>
      <c r="I916" s="52"/>
      <c r="J916" s="52"/>
      <c r="K916" s="52"/>
      <c r="L916" s="52"/>
      <c r="M916" s="52"/>
      <c r="N916" s="52"/>
      <c r="O916" s="52"/>
      <c r="P916" s="52"/>
      <c r="Q916" s="44" t="s">
        <v>472</v>
      </c>
      <c r="R916" s="44"/>
      <c r="S916" s="44"/>
      <c r="T916" s="45" t="s">
        <v>1179</v>
      </c>
      <c r="U916" s="44" t="s">
        <v>561</v>
      </c>
      <c r="V916" s="44"/>
      <c r="W916" s="44"/>
      <c r="X916" s="44"/>
      <c r="Y916" s="65">
        <v>1631346.36</v>
      </c>
      <c r="Z916" s="65"/>
      <c r="AA916" s="65">
        <v>1078173.18</v>
      </c>
      <c r="AB916" s="65"/>
      <c r="AC916" s="65"/>
      <c r="AD916" s="68">
        <f t="shared" si="14"/>
        <v>66.091003507066389</v>
      </c>
    </row>
    <row r="917" spans="2:30" ht="15" customHeight="1">
      <c r="B917" s="46"/>
      <c r="C917" s="47"/>
      <c r="D917" s="47"/>
      <c r="E917" s="53"/>
      <c r="F917" s="53"/>
      <c r="G917" s="54"/>
      <c r="H917" s="55" t="s">
        <v>1001</v>
      </c>
      <c r="I917" s="55"/>
      <c r="J917" s="55"/>
      <c r="K917" s="55"/>
      <c r="L917" s="55"/>
      <c r="M917" s="55"/>
      <c r="N917" s="55"/>
      <c r="O917" s="55"/>
      <c r="P917" s="55"/>
      <c r="Q917" s="49" t="s">
        <v>472</v>
      </c>
      <c r="R917" s="49"/>
      <c r="S917" s="49"/>
      <c r="T917" s="50" t="s">
        <v>1179</v>
      </c>
      <c r="U917" s="49" t="s">
        <v>1002</v>
      </c>
      <c r="V917" s="49"/>
      <c r="W917" s="49"/>
      <c r="X917" s="49"/>
      <c r="Y917" s="65">
        <v>1631346.36</v>
      </c>
      <c r="Z917" s="65"/>
      <c r="AA917" s="65">
        <v>1078173.18</v>
      </c>
      <c r="AB917" s="65"/>
      <c r="AC917" s="65"/>
      <c r="AD917" s="68">
        <f t="shared" si="14"/>
        <v>66.091003507066389</v>
      </c>
    </row>
    <row r="918" spans="2:30" ht="15" customHeight="1">
      <c r="B918" s="46"/>
      <c r="C918" s="47"/>
      <c r="D918" s="47"/>
      <c r="E918" s="47"/>
      <c r="F918" s="47"/>
      <c r="G918" s="47"/>
      <c r="H918" s="48" t="s">
        <v>636</v>
      </c>
      <c r="I918" s="48"/>
      <c r="J918" s="48"/>
      <c r="K918" s="48"/>
      <c r="L918" s="48"/>
      <c r="M918" s="48"/>
      <c r="N918" s="48"/>
      <c r="O918" s="48"/>
      <c r="P918" s="48"/>
      <c r="Q918" s="49" t="s">
        <v>472</v>
      </c>
      <c r="R918" s="49"/>
      <c r="S918" s="49"/>
      <c r="T918" s="50" t="s">
        <v>1179</v>
      </c>
      <c r="U918" s="49" t="s">
        <v>1003</v>
      </c>
      <c r="V918" s="49"/>
      <c r="W918" s="49"/>
      <c r="X918" s="49"/>
      <c r="Y918" s="65">
        <v>1631346.36</v>
      </c>
      <c r="Z918" s="65"/>
      <c r="AA918" s="65">
        <v>1078173.18</v>
      </c>
      <c r="AB918" s="65"/>
      <c r="AC918" s="65"/>
      <c r="AD918" s="68">
        <f t="shared" si="14"/>
        <v>66.091003507066389</v>
      </c>
    </row>
    <row r="919" spans="2:30" ht="15" customHeight="1">
      <c r="B919" s="46"/>
      <c r="C919" s="47"/>
      <c r="D919" s="47"/>
      <c r="E919" s="47"/>
      <c r="F919" s="47"/>
      <c r="G919" s="47"/>
      <c r="H919" s="56"/>
      <c r="I919" s="48" t="s">
        <v>405</v>
      </c>
      <c r="J919" s="48"/>
      <c r="K919" s="48"/>
      <c r="L919" s="48"/>
      <c r="M919" s="48"/>
      <c r="N919" s="48"/>
      <c r="O919" s="48"/>
      <c r="P919" s="48"/>
      <c r="Q919" s="57" t="s">
        <v>472</v>
      </c>
      <c r="R919" s="57"/>
      <c r="S919" s="57"/>
      <c r="T919" s="58" t="s">
        <v>1179</v>
      </c>
      <c r="U919" s="57" t="s">
        <v>1003</v>
      </c>
      <c r="V919" s="57"/>
      <c r="W919" s="57" t="s">
        <v>1000</v>
      </c>
      <c r="X919" s="57"/>
      <c r="Y919" s="65">
        <v>525000</v>
      </c>
      <c r="Z919" s="65"/>
      <c r="AA919" s="65">
        <v>525000</v>
      </c>
      <c r="AB919" s="65"/>
      <c r="AC919" s="65"/>
      <c r="AD919" s="68">
        <f t="shared" si="14"/>
        <v>100</v>
      </c>
    </row>
    <row r="920" spans="2:30" ht="15" customHeight="1">
      <c r="B920" s="46"/>
      <c r="C920" s="47"/>
      <c r="D920" s="47"/>
      <c r="E920" s="47"/>
      <c r="F920" s="47"/>
      <c r="G920" s="47"/>
      <c r="H920" s="56"/>
      <c r="I920" s="48" t="s">
        <v>1131</v>
      </c>
      <c r="J920" s="48"/>
      <c r="K920" s="48"/>
      <c r="L920" s="48"/>
      <c r="M920" s="48"/>
      <c r="N920" s="48"/>
      <c r="O920" s="48"/>
      <c r="P920" s="48"/>
      <c r="Q920" s="57" t="s">
        <v>472</v>
      </c>
      <c r="R920" s="57"/>
      <c r="S920" s="57"/>
      <c r="T920" s="58" t="s">
        <v>1179</v>
      </c>
      <c r="U920" s="57" t="s">
        <v>1003</v>
      </c>
      <c r="V920" s="57"/>
      <c r="W920" s="57" t="s">
        <v>1000</v>
      </c>
      <c r="X920" s="57"/>
      <c r="Y920" s="65">
        <v>525000</v>
      </c>
      <c r="Z920" s="65"/>
      <c r="AA920" s="65">
        <v>525000</v>
      </c>
      <c r="AB920" s="65"/>
      <c r="AC920" s="65"/>
      <c r="AD920" s="68">
        <f t="shared" si="14"/>
        <v>100</v>
      </c>
    </row>
    <row r="921" spans="2:30" ht="15" customHeight="1">
      <c r="B921" s="46"/>
      <c r="C921" s="47"/>
      <c r="D921" s="47"/>
      <c r="E921" s="47"/>
      <c r="F921" s="47"/>
      <c r="G921" s="47"/>
      <c r="H921" s="56"/>
      <c r="I921" s="48" t="s">
        <v>406</v>
      </c>
      <c r="J921" s="48"/>
      <c r="K921" s="48"/>
      <c r="L921" s="48"/>
      <c r="M921" s="48"/>
      <c r="N921" s="48"/>
      <c r="O921" s="48"/>
      <c r="P921" s="48"/>
      <c r="Q921" s="57" t="s">
        <v>472</v>
      </c>
      <c r="R921" s="57"/>
      <c r="S921" s="57"/>
      <c r="T921" s="58" t="s">
        <v>1179</v>
      </c>
      <c r="U921" s="57" t="s">
        <v>1003</v>
      </c>
      <c r="V921" s="57"/>
      <c r="W921" s="57" t="s">
        <v>1004</v>
      </c>
      <c r="X921" s="57"/>
      <c r="Y921" s="65">
        <v>1106346.3600000001</v>
      </c>
      <c r="Z921" s="65"/>
      <c r="AA921" s="65">
        <v>553173.18000000005</v>
      </c>
      <c r="AB921" s="65"/>
      <c r="AC921" s="65"/>
      <c r="AD921" s="68">
        <f t="shared" si="14"/>
        <v>50</v>
      </c>
    </row>
    <row r="922" spans="2:30" ht="15" customHeight="1">
      <c r="B922" s="46"/>
      <c r="C922" s="47"/>
      <c r="D922" s="47"/>
      <c r="E922" s="47"/>
      <c r="F922" s="47"/>
      <c r="G922" s="47"/>
      <c r="H922" s="56"/>
      <c r="I922" s="48" t="s">
        <v>1131</v>
      </c>
      <c r="J922" s="48"/>
      <c r="K922" s="48"/>
      <c r="L922" s="48"/>
      <c r="M922" s="48"/>
      <c r="N922" s="48"/>
      <c r="O922" s="48"/>
      <c r="P922" s="48"/>
      <c r="Q922" s="57" t="s">
        <v>472</v>
      </c>
      <c r="R922" s="57"/>
      <c r="S922" s="57"/>
      <c r="T922" s="58" t="s">
        <v>1179</v>
      </c>
      <c r="U922" s="57" t="s">
        <v>1003</v>
      </c>
      <c r="V922" s="57"/>
      <c r="W922" s="57" t="s">
        <v>1004</v>
      </c>
      <c r="X922" s="57"/>
      <c r="Y922" s="65">
        <v>1106346.3600000001</v>
      </c>
      <c r="Z922" s="65"/>
      <c r="AA922" s="65">
        <v>553173.18000000005</v>
      </c>
      <c r="AB922" s="65"/>
      <c r="AC922" s="65"/>
      <c r="AD922" s="68">
        <f t="shared" si="14"/>
        <v>50</v>
      </c>
    </row>
    <row r="923" spans="2:30" ht="15" customHeight="1">
      <c r="B923" s="42"/>
      <c r="C923" s="43" t="s">
        <v>407</v>
      </c>
      <c r="D923" s="43"/>
      <c r="E923" s="43"/>
      <c r="F923" s="43"/>
      <c r="G923" s="43"/>
      <c r="H923" s="43"/>
      <c r="I923" s="43"/>
      <c r="J923" s="43"/>
      <c r="K923" s="43"/>
      <c r="L923" s="43"/>
      <c r="M923" s="43"/>
      <c r="N923" s="43"/>
      <c r="O923" s="43"/>
      <c r="P923" s="43"/>
      <c r="Q923" s="44" t="s">
        <v>472</v>
      </c>
      <c r="R923" s="44"/>
      <c r="S923" s="44"/>
      <c r="T923" s="45" t="s">
        <v>1212</v>
      </c>
      <c r="U923" s="44"/>
      <c r="V923" s="44"/>
      <c r="W923" s="44"/>
      <c r="X923" s="44"/>
      <c r="Y923" s="65">
        <v>61641552</v>
      </c>
      <c r="Z923" s="65"/>
      <c r="AA923" s="65">
        <v>29669426.969999999</v>
      </c>
      <c r="AB923" s="65"/>
      <c r="AC923" s="65"/>
      <c r="AD923" s="68">
        <f t="shared" si="14"/>
        <v>48.132186824238296</v>
      </c>
    </row>
    <row r="924" spans="2:30" ht="15" customHeight="1">
      <c r="B924" s="46"/>
      <c r="C924" s="47"/>
      <c r="D924" s="48" t="s">
        <v>408</v>
      </c>
      <c r="E924" s="48"/>
      <c r="F924" s="48"/>
      <c r="G924" s="48"/>
      <c r="H924" s="48"/>
      <c r="I924" s="48"/>
      <c r="J924" s="48"/>
      <c r="K924" s="48"/>
      <c r="L924" s="48"/>
      <c r="M924" s="48"/>
      <c r="N924" s="48"/>
      <c r="O924" s="48"/>
      <c r="P924" s="48"/>
      <c r="Q924" s="49" t="s">
        <v>472</v>
      </c>
      <c r="R924" s="49"/>
      <c r="S924" s="49"/>
      <c r="T924" s="50" t="s">
        <v>1213</v>
      </c>
      <c r="U924" s="49"/>
      <c r="V924" s="49"/>
      <c r="W924" s="49"/>
      <c r="X924" s="49"/>
      <c r="Y924" s="65">
        <v>61641552</v>
      </c>
      <c r="Z924" s="65"/>
      <c r="AA924" s="65">
        <v>29669426.969999999</v>
      </c>
      <c r="AB924" s="65"/>
      <c r="AC924" s="65"/>
      <c r="AD924" s="68">
        <f t="shared" si="14"/>
        <v>48.132186824238296</v>
      </c>
    </row>
    <row r="925" spans="2:30" ht="15" customHeight="1">
      <c r="B925" s="46"/>
      <c r="C925" s="47"/>
      <c r="D925" s="47"/>
      <c r="E925" s="51"/>
      <c r="F925" s="52" t="s">
        <v>980</v>
      </c>
      <c r="G925" s="52"/>
      <c r="H925" s="52"/>
      <c r="I925" s="52"/>
      <c r="J925" s="52"/>
      <c r="K925" s="52"/>
      <c r="L925" s="52"/>
      <c r="M925" s="52"/>
      <c r="N925" s="52"/>
      <c r="O925" s="52"/>
      <c r="P925" s="52"/>
      <c r="Q925" s="44" t="s">
        <v>472</v>
      </c>
      <c r="R925" s="44"/>
      <c r="S925" s="44"/>
      <c r="T925" s="45" t="s">
        <v>1213</v>
      </c>
      <c r="U925" s="44" t="s">
        <v>981</v>
      </c>
      <c r="V925" s="44"/>
      <c r="W925" s="44"/>
      <c r="X925" s="44"/>
      <c r="Y925" s="65">
        <v>61441552</v>
      </c>
      <c r="Z925" s="65"/>
      <c r="AA925" s="65">
        <v>29669426.969999999</v>
      </c>
      <c r="AB925" s="65"/>
      <c r="AC925" s="65"/>
      <c r="AD925" s="68">
        <f t="shared" si="14"/>
        <v>48.288863162180533</v>
      </c>
    </row>
    <row r="926" spans="2:30" ht="15" customHeight="1">
      <c r="B926" s="46"/>
      <c r="C926" s="47"/>
      <c r="D926" s="47"/>
      <c r="E926" s="53"/>
      <c r="F926" s="53"/>
      <c r="G926" s="54"/>
      <c r="H926" s="55" t="s">
        <v>1005</v>
      </c>
      <c r="I926" s="55"/>
      <c r="J926" s="55"/>
      <c r="K926" s="55"/>
      <c r="L926" s="55"/>
      <c r="M926" s="55"/>
      <c r="N926" s="55"/>
      <c r="O926" s="55"/>
      <c r="P926" s="55"/>
      <c r="Q926" s="49" t="s">
        <v>472</v>
      </c>
      <c r="R926" s="49"/>
      <c r="S926" s="49"/>
      <c r="T926" s="50" t="s">
        <v>1213</v>
      </c>
      <c r="U926" s="49" t="s">
        <v>1006</v>
      </c>
      <c r="V926" s="49"/>
      <c r="W926" s="49"/>
      <c r="X926" s="49"/>
      <c r="Y926" s="65">
        <v>27082300</v>
      </c>
      <c r="Z926" s="65"/>
      <c r="AA926" s="65">
        <v>13250450</v>
      </c>
      <c r="AB926" s="65"/>
      <c r="AC926" s="65"/>
      <c r="AD926" s="68">
        <f t="shared" si="14"/>
        <v>48.926605199706081</v>
      </c>
    </row>
    <row r="927" spans="2:30">
      <c r="B927" s="46"/>
      <c r="C927" s="47"/>
      <c r="D927" s="47"/>
      <c r="E927" s="47"/>
      <c r="F927" s="47"/>
      <c r="G927" s="47"/>
      <c r="H927" s="48" t="s">
        <v>636</v>
      </c>
      <c r="I927" s="48"/>
      <c r="J927" s="48"/>
      <c r="K927" s="48"/>
      <c r="L927" s="48"/>
      <c r="M927" s="48"/>
      <c r="N927" s="48"/>
      <c r="O927" s="48"/>
      <c r="P927" s="48"/>
      <c r="Q927" s="49" t="s">
        <v>472</v>
      </c>
      <c r="R927" s="49"/>
      <c r="S927" s="49"/>
      <c r="T927" s="50" t="s">
        <v>1213</v>
      </c>
      <c r="U927" s="49" t="s">
        <v>1007</v>
      </c>
      <c r="V927" s="49"/>
      <c r="W927" s="49"/>
      <c r="X927" s="49"/>
      <c r="Y927" s="65">
        <v>27082300</v>
      </c>
      <c r="Z927" s="65"/>
      <c r="AA927" s="65">
        <v>13250450</v>
      </c>
      <c r="AB927" s="65"/>
      <c r="AC927" s="65"/>
      <c r="AD927" s="68">
        <f t="shared" si="14"/>
        <v>48.926605199706081</v>
      </c>
    </row>
    <row r="928" spans="2:30" ht="15" customHeight="1">
      <c r="B928" s="46"/>
      <c r="C928" s="47"/>
      <c r="D928" s="47"/>
      <c r="E928" s="47"/>
      <c r="F928" s="47"/>
      <c r="G928" s="47"/>
      <c r="H928" s="56"/>
      <c r="I928" s="48" t="s">
        <v>401</v>
      </c>
      <c r="J928" s="48"/>
      <c r="K928" s="48"/>
      <c r="L928" s="48"/>
      <c r="M928" s="48"/>
      <c r="N928" s="48"/>
      <c r="O928" s="48"/>
      <c r="P928" s="48"/>
      <c r="Q928" s="57" t="s">
        <v>472</v>
      </c>
      <c r="R928" s="57"/>
      <c r="S928" s="57"/>
      <c r="T928" s="58" t="s">
        <v>1213</v>
      </c>
      <c r="U928" s="57" t="s">
        <v>1007</v>
      </c>
      <c r="V928" s="57"/>
      <c r="W928" s="57" t="s">
        <v>985</v>
      </c>
      <c r="X928" s="57"/>
      <c r="Y928" s="65">
        <v>27082300</v>
      </c>
      <c r="Z928" s="65"/>
      <c r="AA928" s="65">
        <v>13250450</v>
      </c>
      <c r="AB928" s="65"/>
      <c r="AC928" s="65"/>
      <c r="AD928" s="68">
        <f t="shared" si="14"/>
        <v>48.926605199706081</v>
      </c>
    </row>
    <row r="929" spans="2:30" ht="15" customHeight="1">
      <c r="B929" s="46"/>
      <c r="C929" s="47"/>
      <c r="D929" s="47"/>
      <c r="E929" s="47"/>
      <c r="F929" s="47"/>
      <c r="G929" s="47"/>
      <c r="H929" s="56"/>
      <c r="I929" s="48" t="s">
        <v>1131</v>
      </c>
      <c r="J929" s="48"/>
      <c r="K929" s="48"/>
      <c r="L929" s="48"/>
      <c r="M929" s="48"/>
      <c r="N929" s="48"/>
      <c r="O929" s="48"/>
      <c r="P929" s="48"/>
      <c r="Q929" s="57" t="s">
        <v>472</v>
      </c>
      <c r="R929" s="57"/>
      <c r="S929" s="57"/>
      <c r="T929" s="58" t="s">
        <v>1213</v>
      </c>
      <c r="U929" s="57" t="s">
        <v>1007</v>
      </c>
      <c r="V929" s="57"/>
      <c r="W929" s="57" t="s">
        <v>985</v>
      </c>
      <c r="X929" s="57"/>
      <c r="Y929" s="65">
        <v>27082300</v>
      </c>
      <c r="Z929" s="65"/>
      <c r="AA929" s="65">
        <v>13250450</v>
      </c>
      <c r="AB929" s="65"/>
      <c r="AC929" s="65"/>
      <c r="AD929" s="68">
        <f t="shared" si="14"/>
        <v>48.926605199706081</v>
      </c>
    </row>
    <row r="930" spans="2:30" ht="15" customHeight="1">
      <c r="B930" s="46"/>
      <c r="C930" s="47"/>
      <c r="D930" s="47"/>
      <c r="E930" s="53"/>
      <c r="F930" s="53"/>
      <c r="G930" s="54"/>
      <c r="H930" s="55" t="s">
        <v>1008</v>
      </c>
      <c r="I930" s="55"/>
      <c r="J930" s="55"/>
      <c r="K930" s="55"/>
      <c r="L930" s="55"/>
      <c r="M930" s="55"/>
      <c r="N930" s="55"/>
      <c r="O930" s="55"/>
      <c r="P930" s="55"/>
      <c r="Q930" s="49" t="s">
        <v>472</v>
      </c>
      <c r="R930" s="49"/>
      <c r="S930" s="49"/>
      <c r="T930" s="50" t="s">
        <v>1213</v>
      </c>
      <c r="U930" s="49" t="s">
        <v>1009</v>
      </c>
      <c r="V930" s="49"/>
      <c r="W930" s="49"/>
      <c r="X930" s="49"/>
      <c r="Y930" s="65">
        <v>10884452</v>
      </c>
      <c r="Z930" s="65"/>
      <c r="AA930" s="65">
        <v>5700000</v>
      </c>
      <c r="AB930" s="65"/>
      <c r="AC930" s="65"/>
      <c r="AD930" s="68">
        <f t="shared" si="14"/>
        <v>52.368277245377172</v>
      </c>
    </row>
    <row r="931" spans="2:30" ht="15" customHeight="1">
      <c r="B931" s="46"/>
      <c r="C931" s="47"/>
      <c r="D931" s="47"/>
      <c r="E931" s="47"/>
      <c r="F931" s="47"/>
      <c r="G931" s="47"/>
      <c r="H931" s="48" t="s">
        <v>636</v>
      </c>
      <c r="I931" s="48"/>
      <c r="J931" s="48"/>
      <c r="K931" s="48"/>
      <c r="L931" s="48"/>
      <c r="M931" s="48"/>
      <c r="N931" s="48"/>
      <c r="O931" s="48"/>
      <c r="P931" s="48"/>
      <c r="Q931" s="49" t="s">
        <v>472</v>
      </c>
      <c r="R931" s="49"/>
      <c r="S931" s="49"/>
      <c r="T931" s="50" t="s">
        <v>1213</v>
      </c>
      <c r="U931" s="49" t="s">
        <v>1010</v>
      </c>
      <c r="V931" s="49"/>
      <c r="W931" s="49"/>
      <c r="X931" s="49"/>
      <c r="Y931" s="65">
        <v>10884452</v>
      </c>
      <c r="Z931" s="65"/>
      <c r="AA931" s="65">
        <v>5700000</v>
      </c>
      <c r="AB931" s="65"/>
      <c r="AC931" s="65"/>
      <c r="AD931" s="68">
        <f t="shared" si="14"/>
        <v>52.368277245377172</v>
      </c>
    </row>
    <row r="932" spans="2:30" ht="15" customHeight="1">
      <c r="B932" s="46"/>
      <c r="C932" s="47"/>
      <c r="D932" s="47"/>
      <c r="E932" s="47"/>
      <c r="F932" s="47"/>
      <c r="G932" s="47"/>
      <c r="H932" s="56"/>
      <c r="I932" s="48" t="s">
        <v>401</v>
      </c>
      <c r="J932" s="48"/>
      <c r="K932" s="48"/>
      <c r="L932" s="48"/>
      <c r="M932" s="48"/>
      <c r="N932" s="48"/>
      <c r="O932" s="48"/>
      <c r="P932" s="48"/>
      <c r="Q932" s="57" t="s">
        <v>472</v>
      </c>
      <c r="R932" s="57"/>
      <c r="S932" s="57"/>
      <c r="T932" s="58" t="s">
        <v>1213</v>
      </c>
      <c r="U932" s="57" t="s">
        <v>1010</v>
      </c>
      <c r="V932" s="57"/>
      <c r="W932" s="57" t="s">
        <v>985</v>
      </c>
      <c r="X932" s="57"/>
      <c r="Y932" s="65">
        <v>10884452</v>
      </c>
      <c r="Z932" s="65"/>
      <c r="AA932" s="65">
        <v>5700000</v>
      </c>
      <c r="AB932" s="65"/>
      <c r="AC932" s="65"/>
      <c r="AD932" s="68">
        <f t="shared" si="14"/>
        <v>52.368277245377172</v>
      </c>
    </row>
    <row r="933" spans="2:30" ht="15" customHeight="1">
      <c r="B933" s="46"/>
      <c r="C933" s="47"/>
      <c r="D933" s="47"/>
      <c r="E933" s="47"/>
      <c r="F933" s="47"/>
      <c r="G933" s="47"/>
      <c r="H933" s="56"/>
      <c r="I933" s="48" t="s">
        <v>1131</v>
      </c>
      <c r="J933" s="48"/>
      <c r="K933" s="48"/>
      <c r="L933" s="48"/>
      <c r="M933" s="48"/>
      <c r="N933" s="48"/>
      <c r="O933" s="48"/>
      <c r="P933" s="48"/>
      <c r="Q933" s="57" t="s">
        <v>472</v>
      </c>
      <c r="R933" s="57"/>
      <c r="S933" s="57"/>
      <c r="T933" s="58" t="s">
        <v>1213</v>
      </c>
      <c r="U933" s="57" t="s">
        <v>1010</v>
      </c>
      <c r="V933" s="57"/>
      <c r="W933" s="57" t="s">
        <v>985</v>
      </c>
      <c r="X933" s="57"/>
      <c r="Y933" s="65">
        <v>10884452</v>
      </c>
      <c r="Z933" s="65"/>
      <c r="AA933" s="65">
        <v>5700000</v>
      </c>
      <c r="AB933" s="65"/>
      <c r="AC933" s="65"/>
      <c r="AD933" s="68">
        <f t="shared" si="14"/>
        <v>52.368277245377172</v>
      </c>
    </row>
    <row r="934" spans="2:30" ht="15" customHeight="1">
      <c r="B934" s="46"/>
      <c r="C934" s="47"/>
      <c r="D934" s="47"/>
      <c r="E934" s="53"/>
      <c r="F934" s="53"/>
      <c r="G934" s="54"/>
      <c r="H934" s="55" t="s">
        <v>1011</v>
      </c>
      <c r="I934" s="55"/>
      <c r="J934" s="55"/>
      <c r="K934" s="55"/>
      <c r="L934" s="55"/>
      <c r="M934" s="55"/>
      <c r="N934" s="55"/>
      <c r="O934" s="55"/>
      <c r="P934" s="55"/>
      <c r="Q934" s="49" t="s">
        <v>472</v>
      </c>
      <c r="R934" s="49"/>
      <c r="S934" s="49"/>
      <c r="T934" s="50" t="s">
        <v>1213</v>
      </c>
      <c r="U934" s="49" t="s">
        <v>1012</v>
      </c>
      <c r="V934" s="49"/>
      <c r="W934" s="49"/>
      <c r="X934" s="49"/>
      <c r="Y934" s="65">
        <v>7283300</v>
      </c>
      <c r="Z934" s="65"/>
      <c r="AA934" s="65">
        <v>3700000</v>
      </c>
      <c r="AB934" s="65"/>
      <c r="AC934" s="65"/>
      <c r="AD934" s="68">
        <f t="shared" si="14"/>
        <v>50.801147831340188</v>
      </c>
    </row>
    <row r="935" spans="2:30" ht="15" customHeight="1">
      <c r="B935" s="46"/>
      <c r="C935" s="47"/>
      <c r="D935" s="47"/>
      <c r="E935" s="47"/>
      <c r="F935" s="47"/>
      <c r="G935" s="47"/>
      <c r="H935" s="48" t="s">
        <v>636</v>
      </c>
      <c r="I935" s="48"/>
      <c r="J935" s="48"/>
      <c r="K935" s="48"/>
      <c r="L935" s="48"/>
      <c r="M935" s="48"/>
      <c r="N935" s="48"/>
      <c r="O935" s="48"/>
      <c r="P935" s="48"/>
      <c r="Q935" s="49" t="s">
        <v>472</v>
      </c>
      <c r="R935" s="49"/>
      <c r="S935" s="49"/>
      <c r="T935" s="50" t="s">
        <v>1213</v>
      </c>
      <c r="U935" s="49" t="s">
        <v>1013</v>
      </c>
      <c r="V935" s="49"/>
      <c r="W935" s="49"/>
      <c r="X935" s="49"/>
      <c r="Y935" s="65">
        <v>7283300</v>
      </c>
      <c r="Z935" s="65"/>
      <c r="AA935" s="65">
        <v>3700000</v>
      </c>
      <c r="AB935" s="65"/>
      <c r="AC935" s="65"/>
      <c r="AD935" s="68">
        <f t="shared" si="14"/>
        <v>50.801147831340188</v>
      </c>
    </row>
    <row r="936" spans="2:30" ht="15" customHeight="1">
      <c r="B936" s="46"/>
      <c r="C936" s="47"/>
      <c r="D936" s="47"/>
      <c r="E936" s="47"/>
      <c r="F936" s="47"/>
      <c r="G936" s="47"/>
      <c r="H936" s="56"/>
      <c r="I936" s="48" t="s">
        <v>401</v>
      </c>
      <c r="J936" s="48"/>
      <c r="K936" s="48"/>
      <c r="L936" s="48"/>
      <c r="M936" s="48"/>
      <c r="N936" s="48"/>
      <c r="O936" s="48"/>
      <c r="P936" s="48"/>
      <c r="Q936" s="57" t="s">
        <v>472</v>
      </c>
      <c r="R936" s="57"/>
      <c r="S936" s="57"/>
      <c r="T936" s="58" t="s">
        <v>1213</v>
      </c>
      <c r="U936" s="57" t="s">
        <v>1013</v>
      </c>
      <c r="V936" s="57"/>
      <c r="W936" s="57" t="s">
        <v>985</v>
      </c>
      <c r="X936" s="57"/>
      <c r="Y936" s="65">
        <v>7283300</v>
      </c>
      <c r="Z936" s="65"/>
      <c r="AA936" s="65">
        <v>3700000</v>
      </c>
      <c r="AB936" s="65"/>
      <c r="AC936" s="65"/>
      <c r="AD936" s="68">
        <f t="shared" si="14"/>
        <v>50.801147831340188</v>
      </c>
    </row>
    <row r="937" spans="2:30" ht="15" customHeight="1">
      <c r="B937" s="46"/>
      <c r="C937" s="47"/>
      <c r="D937" s="47"/>
      <c r="E937" s="47"/>
      <c r="F937" s="47"/>
      <c r="G937" s="47"/>
      <c r="H937" s="56"/>
      <c r="I937" s="48" t="s">
        <v>1131</v>
      </c>
      <c r="J937" s="48"/>
      <c r="K937" s="48"/>
      <c r="L937" s="48"/>
      <c r="M937" s="48"/>
      <c r="N937" s="48"/>
      <c r="O937" s="48"/>
      <c r="P937" s="48"/>
      <c r="Q937" s="57" t="s">
        <v>472</v>
      </c>
      <c r="R937" s="57"/>
      <c r="S937" s="57"/>
      <c r="T937" s="58" t="s">
        <v>1213</v>
      </c>
      <c r="U937" s="57" t="s">
        <v>1013</v>
      </c>
      <c r="V937" s="57"/>
      <c r="W937" s="57" t="s">
        <v>985</v>
      </c>
      <c r="X937" s="57"/>
      <c r="Y937" s="65">
        <v>7283300</v>
      </c>
      <c r="Z937" s="65"/>
      <c r="AA937" s="65">
        <v>3700000</v>
      </c>
      <c r="AB937" s="65"/>
      <c r="AC937" s="65"/>
      <c r="AD937" s="68">
        <f t="shared" si="14"/>
        <v>50.801147831340188</v>
      </c>
    </row>
    <row r="938" spans="2:30" ht="15" customHeight="1">
      <c r="B938" s="46"/>
      <c r="C938" s="47"/>
      <c r="D938" s="47"/>
      <c r="E938" s="53"/>
      <c r="F938" s="53"/>
      <c r="G938" s="54"/>
      <c r="H938" s="55" t="s">
        <v>1014</v>
      </c>
      <c r="I938" s="55"/>
      <c r="J938" s="55"/>
      <c r="K938" s="55"/>
      <c r="L938" s="55"/>
      <c r="M938" s="55"/>
      <c r="N938" s="55"/>
      <c r="O938" s="55"/>
      <c r="P938" s="55"/>
      <c r="Q938" s="49" t="s">
        <v>472</v>
      </c>
      <c r="R938" s="49"/>
      <c r="S938" s="49"/>
      <c r="T938" s="50" t="s">
        <v>1213</v>
      </c>
      <c r="U938" s="49" t="s">
        <v>1015</v>
      </c>
      <c r="V938" s="49"/>
      <c r="W938" s="49"/>
      <c r="X938" s="49"/>
      <c r="Y938" s="65">
        <v>16191500</v>
      </c>
      <c r="Z938" s="65"/>
      <c r="AA938" s="65">
        <v>7018976.9699999997</v>
      </c>
      <c r="AB938" s="65"/>
      <c r="AC938" s="65"/>
      <c r="AD938" s="68">
        <f t="shared" si="14"/>
        <v>43.349763579655992</v>
      </c>
    </row>
    <row r="939" spans="2:30" ht="15" customHeight="1">
      <c r="B939" s="46"/>
      <c r="C939" s="47"/>
      <c r="D939" s="47"/>
      <c r="E939" s="47"/>
      <c r="F939" s="47"/>
      <c r="G939" s="47"/>
      <c r="H939" s="48" t="s">
        <v>580</v>
      </c>
      <c r="I939" s="48"/>
      <c r="J939" s="48"/>
      <c r="K939" s="48"/>
      <c r="L939" s="48"/>
      <c r="M939" s="48"/>
      <c r="N939" s="48"/>
      <c r="O939" s="48"/>
      <c r="P939" s="48"/>
      <c r="Q939" s="49" t="s">
        <v>472</v>
      </c>
      <c r="R939" s="49"/>
      <c r="S939" s="49"/>
      <c r="T939" s="50" t="s">
        <v>1213</v>
      </c>
      <c r="U939" s="49" t="s">
        <v>1016</v>
      </c>
      <c r="V939" s="49"/>
      <c r="W939" s="49"/>
      <c r="X939" s="49"/>
      <c r="Y939" s="65">
        <v>16191500</v>
      </c>
      <c r="Z939" s="65"/>
      <c r="AA939" s="65">
        <v>7018976.9699999997</v>
      </c>
      <c r="AB939" s="65"/>
      <c r="AC939" s="65"/>
      <c r="AD939" s="68">
        <f t="shared" si="14"/>
        <v>43.349763579655992</v>
      </c>
    </row>
    <row r="940" spans="2:30" ht="15" customHeight="1">
      <c r="B940" s="46"/>
      <c r="C940" s="47"/>
      <c r="D940" s="47"/>
      <c r="E940" s="47"/>
      <c r="F940" s="47"/>
      <c r="G940" s="47"/>
      <c r="H940" s="56"/>
      <c r="I940" s="48" t="s">
        <v>370</v>
      </c>
      <c r="J940" s="48"/>
      <c r="K940" s="48"/>
      <c r="L940" s="48"/>
      <c r="M940" s="48"/>
      <c r="N940" s="48"/>
      <c r="O940" s="48"/>
      <c r="P940" s="48"/>
      <c r="Q940" s="57" t="s">
        <v>472</v>
      </c>
      <c r="R940" s="57"/>
      <c r="S940" s="57"/>
      <c r="T940" s="58" t="s">
        <v>1213</v>
      </c>
      <c r="U940" s="57" t="s">
        <v>1016</v>
      </c>
      <c r="V940" s="57"/>
      <c r="W940" s="57" t="s">
        <v>598</v>
      </c>
      <c r="X940" s="57"/>
      <c r="Y940" s="65">
        <v>12007680.5</v>
      </c>
      <c r="Z940" s="65"/>
      <c r="AA940" s="65">
        <v>5248221.8600000003</v>
      </c>
      <c r="AB940" s="65"/>
      <c r="AC940" s="65"/>
      <c r="AD940" s="68">
        <f t="shared" si="14"/>
        <v>43.707207732584159</v>
      </c>
    </row>
    <row r="941" spans="2:30" ht="15" customHeight="1">
      <c r="B941" s="46"/>
      <c r="C941" s="47"/>
      <c r="D941" s="47"/>
      <c r="E941" s="47"/>
      <c r="F941" s="47"/>
      <c r="G941" s="47"/>
      <c r="H941" s="56"/>
      <c r="I941" s="48" t="s">
        <v>1131</v>
      </c>
      <c r="J941" s="48"/>
      <c r="K941" s="48"/>
      <c r="L941" s="48"/>
      <c r="M941" s="48"/>
      <c r="N941" s="48"/>
      <c r="O941" s="48"/>
      <c r="P941" s="48"/>
      <c r="Q941" s="57" t="s">
        <v>472</v>
      </c>
      <c r="R941" s="57"/>
      <c r="S941" s="57"/>
      <c r="T941" s="58" t="s">
        <v>1213</v>
      </c>
      <c r="U941" s="57" t="s">
        <v>1016</v>
      </c>
      <c r="V941" s="57"/>
      <c r="W941" s="57" t="s">
        <v>598</v>
      </c>
      <c r="X941" s="57"/>
      <c r="Y941" s="65">
        <v>12007680.5</v>
      </c>
      <c r="Z941" s="65"/>
      <c r="AA941" s="65">
        <v>5248221.8600000003</v>
      </c>
      <c r="AB941" s="65"/>
      <c r="AC941" s="65"/>
      <c r="AD941" s="68">
        <f t="shared" si="14"/>
        <v>43.707207732584159</v>
      </c>
    </row>
    <row r="942" spans="2:30" ht="15" customHeight="1">
      <c r="B942" s="46"/>
      <c r="C942" s="47"/>
      <c r="D942" s="47"/>
      <c r="E942" s="47"/>
      <c r="F942" s="47"/>
      <c r="G942" s="47"/>
      <c r="H942" s="56"/>
      <c r="I942" s="48" t="s">
        <v>371</v>
      </c>
      <c r="J942" s="48"/>
      <c r="K942" s="48"/>
      <c r="L942" s="48"/>
      <c r="M942" s="48"/>
      <c r="N942" s="48"/>
      <c r="O942" s="48"/>
      <c r="P942" s="48"/>
      <c r="Q942" s="57" t="s">
        <v>472</v>
      </c>
      <c r="R942" s="57"/>
      <c r="S942" s="57"/>
      <c r="T942" s="58" t="s">
        <v>1213</v>
      </c>
      <c r="U942" s="57" t="s">
        <v>1016</v>
      </c>
      <c r="V942" s="57"/>
      <c r="W942" s="57" t="s">
        <v>605</v>
      </c>
      <c r="X942" s="57"/>
      <c r="Y942" s="65">
        <v>93115</v>
      </c>
      <c r="Z942" s="65"/>
      <c r="AA942" s="65">
        <v>31860</v>
      </c>
      <c r="AB942" s="65"/>
      <c r="AC942" s="65"/>
      <c r="AD942" s="68">
        <f t="shared" si="14"/>
        <v>34.215754711915373</v>
      </c>
    </row>
    <row r="943" spans="2:30" ht="15" customHeight="1">
      <c r="B943" s="46"/>
      <c r="C943" s="47"/>
      <c r="D943" s="47"/>
      <c r="E943" s="47"/>
      <c r="F943" s="47"/>
      <c r="G943" s="47"/>
      <c r="H943" s="56"/>
      <c r="I943" s="48" t="s">
        <v>1131</v>
      </c>
      <c r="J943" s="48"/>
      <c r="K943" s="48"/>
      <c r="L943" s="48"/>
      <c r="M943" s="48"/>
      <c r="N943" s="48"/>
      <c r="O943" s="48"/>
      <c r="P943" s="48"/>
      <c r="Q943" s="57" t="s">
        <v>472</v>
      </c>
      <c r="R943" s="57"/>
      <c r="S943" s="57"/>
      <c r="T943" s="58" t="s">
        <v>1213</v>
      </c>
      <c r="U943" s="57" t="s">
        <v>1016</v>
      </c>
      <c r="V943" s="57"/>
      <c r="W943" s="57" t="s">
        <v>605</v>
      </c>
      <c r="X943" s="57"/>
      <c r="Y943" s="65">
        <v>93115</v>
      </c>
      <c r="Z943" s="65"/>
      <c r="AA943" s="65">
        <v>31860</v>
      </c>
      <c r="AB943" s="65"/>
      <c r="AC943" s="65"/>
      <c r="AD943" s="68">
        <f t="shared" si="14"/>
        <v>34.215754711915373</v>
      </c>
    </row>
    <row r="944" spans="2:30" ht="15" customHeight="1">
      <c r="B944" s="46"/>
      <c r="C944" s="47"/>
      <c r="D944" s="47"/>
      <c r="E944" s="47"/>
      <c r="F944" s="47"/>
      <c r="G944" s="47"/>
      <c r="H944" s="56"/>
      <c r="I944" s="48" t="s">
        <v>372</v>
      </c>
      <c r="J944" s="48"/>
      <c r="K944" s="48"/>
      <c r="L944" s="48"/>
      <c r="M944" s="48"/>
      <c r="N944" s="48"/>
      <c r="O944" s="48"/>
      <c r="P944" s="48"/>
      <c r="Q944" s="57" t="s">
        <v>472</v>
      </c>
      <c r="R944" s="57"/>
      <c r="S944" s="57"/>
      <c r="T944" s="58" t="s">
        <v>1213</v>
      </c>
      <c r="U944" s="57" t="s">
        <v>1016</v>
      </c>
      <c r="V944" s="57"/>
      <c r="W944" s="57" t="s">
        <v>599</v>
      </c>
      <c r="X944" s="57"/>
      <c r="Y944" s="65">
        <v>3533204.5</v>
      </c>
      <c r="Z944" s="65"/>
      <c r="AA944" s="65">
        <v>1412106.38</v>
      </c>
      <c r="AB944" s="65"/>
      <c r="AC944" s="65"/>
      <c r="AD944" s="68">
        <f t="shared" si="14"/>
        <v>39.966732183206489</v>
      </c>
    </row>
    <row r="945" spans="2:30" ht="15" customHeight="1">
      <c r="B945" s="46"/>
      <c r="C945" s="47"/>
      <c r="D945" s="47"/>
      <c r="E945" s="47"/>
      <c r="F945" s="47"/>
      <c r="G945" s="47"/>
      <c r="H945" s="56"/>
      <c r="I945" s="48" t="s">
        <v>1131</v>
      </c>
      <c r="J945" s="48"/>
      <c r="K945" s="48"/>
      <c r="L945" s="48"/>
      <c r="M945" s="48"/>
      <c r="N945" s="48"/>
      <c r="O945" s="48"/>
      <c r="P945" s="48"/>
      <c r="Q945" s="57" t="s">
        <v>472</v>
      </c>
      <c r="R945" s="57"/>
      <c r="S945" s="57"/>
      <c r="T945" s="58" t="s">
        <v>1213</v>
      </c>
      <c r="U945" s="57" t="s">
        <v>1016</v>
      </c>
      <c r="V945" s="57"/>
      <c r="W945" s="57" t="s">
        <v>599</v>
      </c>
      <c r="X945" s="57"/>
      <c r="Y945" s="65">
        <v>3533204.5</v>
      </c>
      <c r="Z945" s="65"/>
      <c r="AA945" s="65">
        <v>1412106.38</v>
      </c>
      <c r="AB945" s="65"/>
      <c r="AC945" s="65"/>
      <c r="AD945" s="68">
        <f t="shared" si="14"/>
        <v>39.966732183206489</v>
      </c>
    </row>
    <row r="946" spans="2:30" ht="15" customHeight="1">
      <c r="B946" s="46"/>
      <c r="C946" s="47"/>
      <c r="D946" s="47"/>
      <c r="E946" s="47"/>
      <c r="F946" s="47"/>
      <c r="G946" s="47"/>
      <c r="H946" s="56"/>
      <c r="I946" s="48" t="s">
        <v>358</v>
      </c>
      <c r="J946" s="48"/>
      <c r="K946" s="48"/>
      <c r="L946" s="48"/>
      <c r="M946" s="48"/>
      <c r="N946" s="48"/>
      <c r="O946" s="48"/>
      <c r="P946" s="48"/>
      <c r="Q946" s="57" t="s">
        <v>472</v>
      </c>
      <c r="R946" s="57"/>
      <c r="S946" s="57"/>
      <c r="T946" s="58" t="s">
        <v>1213</v>
      </c>
      <c r="U946" s="57" t="s">
        <v>1016</v>
      </c>
      <c r="V946" s="57"/>
      <c r="W946" s="57" t="s">
        <v>491</v>
      </c>
      <c r="X946" s="57"/>
      <c r="Y946" s="65">
        <v>557500</v>
      </c>
      <c r="Z946" s="65"/>
      <c r="AA946" s="65">
        <v>326788.73</v>
      </c>
      <c r="AB946" s="65"/>
      <c r="AC946" s="65"/>
      <c r="AD946" s="68">
        <f t="shared" si="14"/>
        <v>58.616812556053809</v>
      </c>
    </row>
    <row r="947" spans="2:30" ht="15" customHeight="1">
      <c r="B947" s="46"/>
      <c r="C947" s="47"/>
      <c r="D947" s="47"/>
      <c r="E947" s="47"/>
      <c r="F947" s="47"/>
      <c r="G947" s="47"/>
      <c r="H947" s="56"/>
      <c r="I947" s="48" t="s">
        <v>1131</v>
      </c>
      <c r="J947" s="48"/>
      <c r="K947" s="48"/>
      <c r="L947" s="48"/>
      <c r="M947" s="48"/>
      <c r="N947" s="48"/>
      <c r="O947" s="48"/>
      <c r="P947" s="48"/>
      <c r="Q947" s="57" t="s">
        <v>472</v>
      </c>
      <c r="R947" s="57"/>
      <c r="S947" s="57"/>
      <c r="T947" s="58" t="s">
        <v>1213</v>
      </c>
      <c r="U947" s="57" t="s">
        <v>1016</v>
      </c>
      <c r="V947" s="57"/>
      <c r="W947" s="57" t="s">
        <v>491</v>
      </c>
      <c r="X947" s="57"/>
      <c r="Y947" s="65">
        <v>557500</v>
      </c>
      <c r="Z947" s="65"/>
      <c r="AA947" s="65">
        <v>326788.73</v>
      </c>
      <c r="AB947" s="65"/>
      <c r="AC947" s="65"/>
      <c r="AD947" s="68">
        <f t="shared" si="14"/>
        <v>58.616812556053809</v>
      </c>
    </row>
    <row r="948" spans="2:30" ht="15" customHeight="1">
      <c r="B948" s="46"/>
      <c r="C948" s="47"/>
      <c r="D948" s="47"/>
      <c r="E948" s="51"/>
      <c r="F948" s="52" t="s">
        <v>1017</v>
      </c>
      <c r="G948" s="52"/>
      <c r="H948" s="52"/>
      <c r="I948" s="52"/>
      <c r="J948" s="52"/>
      <c r="K948" s="52"/>
      <c r="L948" s="52"/>
      <c r="M948" s="52"/>
      <c r="N948" s="52"/>
      <c r="O948" s="52"/>
      <c r="P948" s="52"/>
      <c r="Q948" s="44" t="s">
        <v>472</v>
      </c>
      <c r="R948" s="44"/>
      <c r="S948" s="44"/>
      <c r="T948" s="45" t="s">
        <v>1213</v>
      </c>
      <c r="U948" s="44" t="s">
        <v>1018</v>
      </c>
      <c r="V948" s="44"/>
      <c r="W948" s="44"/>
      <c r="X948" s="44"/>
      <c r="Y948" s="65">
        <v>200000</v>
      </c>
      <c r="Z948" s="65"/>
      <c r="AA948" s="65">
        <v>0</v>
      </c>
      <c r="AB948" s="65"/>
      <c r="AC948" s="65"/>
      <c r="AD948" s="68">
        <f t="shared" si="14"/>
        <v>0</v>
      </c>
    </row>
    <row r="949" spans="2:30" ht="15" customHeight="1">
      <c r="B949" s="46"/>
      <c r="C949" s="47"/>
      <c r="D949" s="47"/>
      <c r="E949" s="53"/>
      <c r="F949" s="53"/>
      <c r="G949" s="54"/>
      <c r="H949" s="55" t="s">
        <v>1019</v>
      </c>
      <c r="I949" s="55"/>
      <c r="J949" s="55"/>
      <c r="K949" s="55"/>
      <c r="L949" s="55"/>
      <c r="M949" s="55"/>
      <c r="N949" s="55"/>
      <c r="O949" s="55"/>
      <c r="P949" s="55"/>
      <c r="Q949" s="49" t="s">
        <v>472</v>
      </c>
      <c r="R949" s="49"/>
      <c r="S949" s="49"/>
      <c r="T949" s="50" t="s">
        <v>1213</v>
      </c>
      <c r="U949" s="49" t="s">
        <v>1020</v>
      </c>
      <c r="V949" s="49"/>
      <c r="W949" s="49"/>
      <c r="X949" s="49"/>
      <c r="Y949" s="65">
        <v>200000</v>
      </c>
      <c r="Z949" s="65"/>
      <c r="AA949" s="65">
        <v>0</v>
      </c>
      <c r="AB949" s="65"/>
      <c r="AC949" s="65"/>
      <c r="AD949" s="68">
        <f t="shared" si="14"/>
        <v>0</v>
      </c>
    </row>
    <row r="950" spans="2:30" ht="15" customHeight="1">
      <c r="B950" s="46"/>
      <c r="C950" s="47"/>
      <c r="D950" s="47"/>
      <c r="E950" s="47"/>
      <c r="F950" s="47"/>
      <c r="G950" s="47"/>
      <c r="H950" s="48" t="s">
        <v>636</v>
      </c>
      <c r="I950" s="48"/>
      <c r="J950" s="48"/>
      <c r="K950" s="48"/>
      <c r="L950" s="48"/>
      <c r="M950" s="48"/>
      <c r="N950" s="48"/>
      <c r="O950" s="48"/>
      <c r="P950" s="48"/>
      <c r="Q950" s="49" t="s">
        <v>472</v>
      </c>
      <c r="R950" s="49"/>
      <c r="S950" s="49"/>
      <c r="T950" s="50" t="s">
        <v>1213</v>
      </c>
      <c r="U950" s="49" t="s">
        <v>1021</v>
      </c>
      <c r="V950" s="49"/>
      <c r="W950" s="49"/>
      <c r="X950" s="49"/>
      <c r="Y950" s="65">
        <v>200000</v>
      </c>
      <c r="Z950" s="65"/>
      <c r="AA950" s="65">
        <v>0</v>
      </c>
      <c r="AB950" s="65"/>
      <c r="AC950" s="65"/>
      <c r="AD950" s="68">
        <f t="shared" si="14"/>
        <v>0</v>
      </c>
    </row>
    <row r="951" spans="2:30" ht="15" customHeight="1">
      <c r="B951" s="46"/>
      <c r="C951" s="47"/>
      <c r="D951" s="47"/>
      <c r="E951" s="47"/>
      <c r="F951" s="47"/>
      <c r="G951" s="47"/>
      <c r="H951" s="56"/>
      <c r="I951" s="48" t="s">
        <v>401</v>
      </c>
      <c r="J951" s="48"/>
      <c r="K951" s="48"/>
      <c r="L951" s="48"/>
      <c r="M951" s="48"/>
      <c r="N951" s="48"/>
      <c r="O951" s="48"/>
      <c r="P951" s="48"/>
      <c r="Q951" s="57" t="s">
        <v>472</v>
      </c>
      <c r="R951" s="57"/>
      <c r="S951" s="57"/>
      <c r="T951" s="58" t="s">
        <v>1213</v>
      </c>
      <c r="U951" s="57" t="s">
        <v>1021</v>
      </c>
      <c r="V951" s="57"/>
      <c r="W951" s="57" t="s">
        <v>985</v>
      </c>
      <c r="X951" s="57"/>
      <c r="Y951" s="65">
        <v>200000</v>
      </c>
      <c r="Z951" s="65"/>
      <c r="AA951" s="65">
        <v>0</v>
      </c>
      <c r="AB951" s="65"/>
      <c r="AC951" s="65"/>
      <c r="AD951" s="68">
        <f t="shared" si="14"/>
        <v>0</v>
      </c>
    </row>
    <row r="952" spans="2:30" ht="15" customHeight="1">
      <c r="B952" s="46"/>
      <c r="C952" s="47"/>
      <c r="D952" s="47"/>
      <c r="E952" s="47"/>
      <c r="F952" s="47"/>
      <c r="G952" s="47"/>
      <c r="H952" s="56"/>
      <c r="I952" s="48" t="s">
        <v>1131</v>
      </c>
      <c r="J952" s="48"/>
      <c r="K952" s="48"/>
      <c r="L952" s="48"/>
      <c r="M952" s="48"/>
      <c r="N952" s="48"/>
      <c r="O952" s="48"/>
      <c r="P952" s="48"/>
      <c r="Q952" s="57" t="s">
        <v>472</v>
      </c>
      <c r="R952" s="57"/>
      <c r="S952" s="57"/>
      <c r="T952" s="58" t="s">
        <v>1213</v>
      </c>
      <c r="U952" s="57" t="s">
        <v>1021</v>
      </c>
      <c r="V952" s="57"/>
      <c r="W952" s="57" t="s">
        <v>985</v>
      </c>
      <c r="X952" s="57"/>
      <c r="Y952" s="65">
        <v>200000</v>
      </c>
      <c r="Z952" s="65"/>
      <c r="AA952" s="65">
        <v>0</v>
      </c>
      <c r="AB952" s="65"/>
      <c r="AC952" s="65"/>
      <c r="AD952" s="68">
        <f t="shared" si="14"/>
        <v>0</v>
      </c>
    </row>
    <row r="953" spans="2:30" ht="15" customHeight="1">
      <c r="B953" s="42"/>
      <c r="C953" s="43" t="s">
        <v>412</v>
      </c>
      <c r="D953" s="43"/>
      <c r="E953" s="43"/>
      <c r="F953" s="43"/>
      <c r="G953" s="43"/>
      <c r="H953" s="43"/>
      <c r="I953" s="43"/>
      <c r="J953" s="43"/>
      <c r="K953" s="43"/>
      <c r="L953" s="43"/>
      <c r="M953" s="43"/>
      <c r="N953" s="43"/>
      <c r="O953" s="43"/>
      <c r="P953" s="43"/>
      <c r="Q953" s="44" t="s">
        <v>472</v>
      </c>
      <c r="R953" s="44"/>
      <c r="S953" s="44"/>
      <c r="T953" s="45" t="s">
        <v>1185</v>
      </c>
      <c r="U953" s="44"/>
      <c r="V953" s="44"/>
      <c r="W953" s="44"/>
      <c r="X953" s="44"/>
      <c r="Y953" s="65">
        <v>125201509.44</v>
      </c>
      <c r="Z953" s="65"/>
      <c r="AA953" s="65">
        <v>24985194.030000001</v>
      </c>
      <c r="AB953" s="65"/>
      <c r="AC953" s="65"/>
      <c r="AD953" s="68">
        <f t="shared" si="14"/>
        <v>19.955984669636585</v>
      </c>
    </row>
    <row r="954" spans="2:30" ht="15" customHeight="1">
      <c r="B954" s="46"/>
      <c r="C954" s="47"/>
      <c r="D954" s="48" t="s">
        <v>416</v>
      </c>
      <c r="E954" s="48"/>
      <c r="F954" s="48"/>
      <c r="G954" s="48"/>
      <c r="H954" s="48"/>
      <c r="I954" s="48"/>
      <c r="J954" s="48"/>
      <c r="K954" s="48"/>
      <c r="L954" s="48"/>
      <c r="M954" s="48"/>
      <c r="N954" s="48"/>
      <c r="O954" s="48"/>
      <c r="P954" s="48"/>
      <c r="Q954" s="49" t="s">
        <v>472</v>
      </c>
      <c r="R954" s="49"/>
      <c r="S954" s="49"/>
      <c r="T954" s="50" t="s">
        <v>1214</v>
      </c>
      <c r="U954" s="49"/>
      <c r="V954" s="49"/>
      <c r="W954" s="49"/>
      <c r="X954" s="49"/>
      <c r="Y954" s="65">
        <v>4937372.33</v>
      </c>
      <c r="Z954" s="65"/>
      <c r="AA954" s="65">
        <v>4258118.03</v>
      </c>
      <c r="AB954" s="65"/>
      <c r="AC954" s="65"/>
      <c r="AD954" s="68">
        <f t="shared" si="14"/>
        <v>86.242595157898492</v>
      </c>
    </row>
    <row r="955" spans="2:30" ht="15" customHeight="1">
      <c r="B955" s="46"/>
      <c r="C955" s="47"/>
      <c r="D955" s="47"/>
      <c r="E955" s="51"/>
      <c r="F955" s="52" t="s">
        <v>739</v>
      </c>
      <c r="G955" s="52"/>
      <c r="H955" s="52"/>
      <c r="I955" s="52"/>
      <c r="J955" s="52"/>
      <c r="K955" s="52"/>
      <c r="L955" s="52"/>
      <c r="M955" s="52"/>
      <c r="N955" s="52"/>
      <c r="O955" s="52"/>
      <c r="P955" s="52"/>
      <c r="Q955" s="44" t="s">
        <v>472</v>
      </c>
      <c r="R955" s="44"/>
      <c r="S955" s="44"/>
      <c r="T955" s="45" t="s">
        <v>1214</v>
      </c>
      <c r="U955" s="44" t="s">
        <v>740</v>
      </c>
      <c r="V955" s="44"/>
      <c r="W955" s="44"/>
      <c r="X955" s="44"/>
      <c r="Y955" s="65">
        <v>679254.3</v>
      </c>
      <c r="Z955" s="65"/>
      <c r="AA955" s="65">
        <v>0</v>
      </c>
      <c r="AB955" s="65"/>
      <c r="AC955" s="65"/>
      <c r="AD955" s="68">
        <f t="shared" si="14"/>
        <v>0</v>
      </c>
    </row>
    <row r="956" spans="2:30" ht="15" customHeight="1">
      <c r="B956" s="46"/>
      <c r="C956" s="47"/>
      <c r="D956" s="47"/>
      <c r="E956" s="53"/>
      <c r="F956" s="53"/>
      <c r="G956" s="54"/>
      <c r="H956" s="55" t="s">
        <v>1022</v>
      </c>
      <c r="I956" s="55"/>
      <c r="J956" s="55"/>
      <c r="K956" s="55"/>
      <c r="L956" s="55"/>
      <c r="M956" s="55"/>
      <c r="N956" s="55"/>
      <c r="O956" s="55"/>
      <c r="P956" s="55"/>
      <c r="Q956" s="49" t="s">
        <v>472</v>
      </c>
      <c r="R956" s="49"/>
      <c r="S956" s="49"/>
      <c r="T956" s="50" t="s">
        <v>1214</v>
      </c>
      <c r="U956" s="49" t="s">
        <v>1023</v>
      </c>
      <c r="V956" s="49"/>
      <c r="W956" s="49"/>
      <c r="X956" s="49"/>
      <c r="Y956" s="65">
        <v>679254.3</v>
      </c>
      <c r="Z956" s="65"/>
      <c r="AA956" s="65">
        <v>0</v>
      </c>
      <c r="AB956" s="65"/>
      <c r="AC956" s="65"/>
      <c r="AD956" s="68">
        <f t="shared" si="14"/>
        <v>0</v>
      </c>
    </row>
    <row r="957" spans="2:30" ht="15" customHeight="1">
      <c r="B957" s="46"/>
      <c r="C957" s="47"/>
      <c r="D957" s="47"/>
      <c r="E957" s="47"/>
      <c r="F957" s="47"/>
      <c r="G957" s="47"/>
      <c r="H957" s="48" t="s">
        <v>416</v>
      </c>
      <c r="I957" s="48"/>
      <c r="J957" s="48"/>
      <c r="K957" s="48"/>
      <c r="L957" s="48"/>
      <c r="M957" s="48"/>
      <c r="N957" s="48"/>
      <c r="O957" s="48"/>
      <c r="P957" s="48"/>
      <c r="Q957" s="49" t="s">
        <v>472</v>
      </c>
      <c r="R957" s="49"/>
      <c r="S957" s="49"/>
      <c r="T957" s="50" t="s">
        <v>1214</v>
      </c>
      <c r="U957" s="49" t="s">
        <v>1024</v>
      </c>
      <c r="V957" s="49"/>
      <c r="W957" s="49"/>
      <c r="X957" s="49"/>
      <c r="Y957" s="65">
        <v>679254.3</v>
      </c>
      <c r="Z957" s="65"/>
      <c r="AA957" s="65">
        <v>0</v>
      </c>
      <c r="AB957" s="65"/>
      <c r="AC957" s="65"/>
      <c r="AD957" s="68">
        <f t="shared" ref="AD957:AD1020" si="15">AA957/Y957*100</f>
        <v>0</v>
      </c>
    </row>
    <row r="958" spans="2:30" ht="15" customHeight="1">
      <c r="B958" s="46"/>
      <c r="C958" s="47"/>
      <c r="D958" s="47"/>
      <c r="E958" s="47"/>
      <c r="F958" s="47"/>
      <c r="G958" s="47"/>
      <c r="H958" s="56"/>
      <c r="I958" s="48" t="s">
        <v>418</v>
      </c>
      <c r="J958" s="48"/>
      <c r="K958" s="48"/>
      <c r="L958" s="48"/>
      <c r="M958" s="48"/>
      <c r="N958" s="48"/>
      <c r="O958" s="48"/>
      <c r="P958" s="48"/>
      <c r="Q958" s="57" t="s">
        <v>472</v>
      </c>
      <c r="R958" s="57"/>
      <c r="S958" s="57"/>
      <c r="T958" s="58" t="s">
        <v>1214</v>
      </c>
      <c r="U958" s="57" t="s">
        <v>1024</v>
      </c>
      <c r="V958" s="57"/>
      <c r="W958" s="57" t="s">
        <v>1025</v>
      </c>
      <c r="X958" s="57"/>
      <c r="Y958" s="65">
        <v>679254.3</v>
      </c>
      <c r="Z958" s="65"/>
      <c r="AA958" s="65">
        <v>0</v>
      </c>
      <c r="AB958" s="65"/>
      <c r="AC958" s="65"/>
      <c r="AD958" s="68">
        <f t="shared" si="15"/>
        <v>0</v>
      </c>
    </row>
    <row r="959" spans="2:30" ht="15" customHeight="1">
      <c r="B959" s="46"/>
      <c r="C959" s="47"/>
      <c r="D959" s="47"/>
      <c r="E959" s="47"/>
      <c r="F959" s="47"/>
      <c r="G959" s="47"/>
      <c r="H959" s="56"/>
      <c r="I959" s="48" t="s">
        <v>1145</v>
      </c>
      <c r="J959" s="48"/>
      <c r="K959" s="48"/>
      <c r="L959" s="48"/>
      <c r="M959" s="48"/>
      <c r="N959" s="48"/>
      <c r="O959" s="48"/>
      <c r="P959" s="48"/>
      <c r="Q959" s="57" t="s">
        <v>472</v>
      </c>
      <c r="R959" s="57"/>
      <c r="S959" s="57"/>
      <c r="T959" s="58" t="s">
        <v>1214</v>
      </c>
      <c r="U959" s="57" t="s">
        <v>1024</v>
      </c>
      <c r="V959" s="57"/>
      <c r="W959" s="57" t="s">
        <v>1025</v>
      </c>
      <c r="X959" s="57"/>
      <c r="Y959" s="65">
        <v>679254.3</v>
      </c>
      <c r="Z959" s="65"/>
      <c r="AA959" s="65">
        <v>0</v>
      </c>
      <c r="AB959" s="65"/>
      <c r="AC959" s="65"/>
      <c r="AD959" s="68">
        <f t="shared" si="15"/>
        <v>0</v>
      </c>
    </row>
    <row r="960" spans="2:30" ht="15" customHeight="1">
      <c r="B960" s="46"/>
      <c r="C960" s="47"/>
      <c r="D960" s="47"/>
      <c r="E960" s="47"/>
      <c r="F960" s="47"/>
      <c r="G960" s="47"/>
      <c r="H960" s="47"/>
      <c r="I960" s="48" t="s">
        <v>1215</v>
      </c>
      <c r="J960" s="48"/>
      <c r="K960" s="48"/>
      <c r="L960" s="48"/>
      <c r="M960" s="48"/>
      <c r="N960" s="48"/>
      <c r="O960" s="48"/>
      <c r="P960" s="48"/>
      <c r="Q960" s="57" t="s">
        <v>472</v>
      </c>
      <c r="R960" s="57"/>
      <c r="S960" s="57"/>
      <c r="T960" s="58" t="s">
        <v>1214</v>
      </c>
      <c r="U960" s="57" t="s">
        <v>1024</v>
      </c>
      <c r="V960" s="57"/>
      <c r="W960" s="57" t="s">
        <v>1025</v>
      </c>
      <c r="X960" s="57"/>
      <c r="Y960" s="65">
        <v>679254.3</v>
      </c>
      <c r="Z960" s="65"/>
      <c r="AA960" s="65">
        <v>0</v>
      </c>
      <c r="AB960" s="65"/>
      <c r="AC960" s="65"/>
      <c r="AD960" s="68">
        <f t="shared" si="15"/>
        <v>0</v>
      </c>
    </row>
    <row r="961" spans="2:30" ht="15" customHeight="1">
      <c r="B961" s="46"/>
      <c r="C961" s="47"/>
      <c r="D961" s="47"/>
      <c r="E961" s="51"/>
      <c r="F961" s="52" t="s">
        <v>925</v>
      </c>
      <c r="G961" s="52"/>
      <c r="H961" s="52"/>
      <c r="I961" s="52"/>
      <c r="J961" s="52"/>
      <c r="K961" s="52"/>
      <c r="L961" s="52"/>
      <c r="M961" s="52"/>
      <c r="N961" s="52"/>
      <c r="O961" s="52"/>
      <c r="P961" s="52"/>
      <c r="Q961" s="44" t="s">
        <v>472</v>
      </c>
      <c r="R961" s="44"/>
      <c r="S961" s="44"/>
      <c r="T961" s="45" t="s">
        <v>1214</v>
      </c>
      <c r="U961" s="44" t="s">
        <v>926</v>
      </c>
      <c r="V961" s="44"/>
      <c r="W961" s="44"/>
      <c r="X961" s="44"/>
      <c r="Y961" s="65">
        <v>4258118.03</v>
      </c>
      <c r="Z961" s="65"/>
      <c r="AA961" s="65">
        <v>4258118.03</v>
      </c>
      <c r="AB961" s="65"/>
      <c r="AC961" s="65"/>
      <c r="AD961" s="68">
        <f t="shared" si="15"/>
        <v>100</v>
      </c>
    </row>
    <row r="962" spans="2:30" ht="15" customHeight="1">
      <c r="B962" s="46"/>
      <c r="C962" s="47"/>
      <c r="D962" s="47"/>
      <c r="E962" s="53"/>
      <c r="F962" s="48" t="s">
        <v>1026</v>
      </c>
      <c r="G962" s="48"/>
      <c r="H962" s="48"/>
      <c r="I962" s="48"/>
      <c r="J962" s="48"/>
      <c r="K962" s="48"/>
      <c r="L962" s="48"/>
      <c r="M962" s="48"/>
      <c r="N962" s="48"/>
      <c r="O962" s="48"/>
      <c r="P962" s="48"/>
      <c r="Q962" s="49" t="s">
        <v>472</v>
      </c>
      <c r="R962" s="49"/>
      <c r="S962" s="49"/>
      <c r="T962" s="50" t="s">
        <v>1214</v>
      </c>
      <c r="U962" s="49" t="s">
        <v>1027</v>
      </c>
      <c r="V962" s="49"/>
      <c r="W962" s="49"/>
      <c r="X962" s="49"/>
      <c r="Y962" s="65">
        <v>4258118.03</v>
      </c>
      <c r="Z962" s="65"/>
      <c r="AA962" s="65">
        <v>4258118.03</v>
      </c>
      <c r="AB962" s="65"/>
      <c r="AC962" s="65"/>
      <c r="AD962" s="68">
        <f t="shared" si="15"/>
        <v>100</v>
      </c>
    </row>
    <row r="963" spans="2:30" ht="15" customHeight="1">
      <c r="B963" s="46"/>
      <c r="C963" s="47"/>
      <c r="D963" s="47"/>
      <c r="E963" s="53"/>
      <c r="F963" s="53"/>
      <c r="G963" s="54"/>
      <c r="H963" s="55" t="s">
        <v>1028</v>
      </c>
      <c r="I963" s="55"/>
      <c r="J963" s="55"/>
      <c r="K963" s="55"/>
      <c r="L963" s="55"/>
      <c r="M963" s="55"/>
      <c r="N963" s="55"/>
      <c r="O963" s="55"/>
      <c r="P963" s="55"/>
      <c r="Q963" s="49" t="s">
        <v>472</v>
      </c>
      <c r="R963" s="49"/>
      <c r="S963" s="49"/>
      <c r="T963" s="50" t="s">
        <v>1214</v>
      </c>
      <c r="U963" s="49" t="s">
        <v>1029</v>
      </c>
      <c r="V963" s="49"/>
      <c r="W963" s="49"/>
      <c r="X963" s="49"/>
      <c r="Y963" s="65">
        <v>4258118.03</v>
      </c>
      <c r="Z963" s="65"/>
      <c r="AA963" s="65">
        <v>4258118.03</v>
      </c>
      <c r="AB963" s="65"/>
      <c r="AC963" s="65"/>
      <c r="AD963" s="68">
        <f t="shared" si="15"/>
        <v>100</v>
      </c>
    </row>
    <row r="964" spans="2:30" ht="15" customHeight="1">
      <c r="B964" s="46"/>
      <c r="C964" s="47"/>
      <c r="D964" s="47"/>
      <c r="E964" s="47"/>
      <c r="F964" s="47"/>
      <c r="G964" s="47"/>
      <c r="H964" s="48" t="s">
        <v>1030</v>
      </c>
      <c r="I964" s="48"/>
      <c r="J964" s="48"/>
      <c r="K964" s="48"/>
      <c r="L964" s="48"/>
      <c r="M964" s="48"/>
      <c r="N964" s="48"/>
      <c r="O964" s="48"/>
      <c r="P964" s="48"/>
      <c r="Q964" s="49" t="s">
        <v>472</v>
      </c>
      <c r="R964" s="49"/>
      <c r="S964" s="49"/>
      <c r="T964" s="50" t="s">
        <v>1214</v>
      </c>
      <c r="U964" s="49" t="s">
        <v>1031</v>
      </c>
      <c r="V964" s="49"/>
      <c r="W964" s="49"/>
      <c r="X964" s="49"/>
      <c r="Y964" s="65">
        <v>4258118.03</v>
      </c>
      <c r="Z964" s="65"/>
      <c r="AA964" s="65">
        <v>4258118.03</v>
      </c>
      <c r="AB964" s="65"/>
      <c r="AC964" s="65"/>
      <c r="AD964" s="68">
        <f t="shared" si="15"/>
        <v>100</v>
      </c>
    </row>
    <row r="965" spans="2:30" ht="15" customHeight="1">
      <c r="B965" s="46"/>
      <c r="C965" s="47"/>
      <c r="D965" s="47"/>
      <c r="E965" s="47"/>
      <c r="F965" s="47"/>
      <c r="G965" s="47"/>
      <c r="H965" s="56"/>
      <c r="I965" s="48" t="s">
        <v>417</v>
      </c>
      <c r="J965" s="48"/>
      <c r="K965" s="48"/>
      <c r="L965" s="48"/>
      <c r="M965" s="48"/>
      <c r="N965" s="48"/>
      <c r="O965" s="48"/>
      <c r="P965" s="48"/>
      <c r="Q965" s="57" t="s">
        <v>472</v>
      </c>
      <c r="R965" s="57"/>
      <c r="S965" s="57"/>
      <c r="T965" s="58" t="s">
        <v>1214</v>
      </c>
      <c r="U965" s="57" t="s">
        <v>1031</v>
      </c>
      <c r="V965" s="57"/>
      <c r="W965" s="57" t="s">
        <v>1032</v>
      </c>
      <c r="X965" s="57"/>
      <c r="Y965" s="65">
        <v>4258118.03</v>
      </c>
      <c r="Z965" s="65"/>
      <c r="AA965" s="65">
        <v>4258118.03</v>
      </c>
      <c r="AB965" s="65"/>
      <c r="AC965" s="65"/>
      <c r="AD965" s="68">
        <f t="shared" si="15"/>
        <v>100</v>
      </c>
    </row>
    <row r="966" spans="2:30" ht="15" customHeight="1">
      <c r="B966" s="46"/>
      <c r="C966" s="47"/>
      <c r="D966" s="47"/>
      <c r="E966" s="47"/>
      <c r="F966" s="47"/>
      <c r="G966" s="47"/>
      <c r="H966" s="56"/>
      <c r="I966" s="48" t="s">
        <v>1140</v>
      </c>
      <c r="J966" s="48"/>
      <c r="K966" s="48"/>
      <c r="L966" s="48"/>
      <c r="M966" s="48"/>
      <c r="N966" s="48"/>
      <c r="O966" s="48"/>
      <c r="P966" s="48"/>
      <c r="Q966" s="57" t="s">
        <v>472</v>
      </c>
      <c r="R966" s="57"/>
      <c r="S966" s="57"/>
      <c r="T966" s="58" t="s">
        <v>1214</v>
      </c>
      <c r="U966" s="57" t="s">
        <v>1031</v>
      </c>
      <c r="V966" s="57"/>
      <c r="W966" s="57" t="s">
        <v>1032</v>
      </c>
      <c r="X966" s="57"/>
      <c r="Y966" s="65">
        <v>4258118.03</v>
      </c>
      <c r="Z966" s="65"/>
      <c r="AA966" s="65">
        <v>4258118.03</v>
      </c>
      <c r="AB966" s="65"/>
      <c r="AC966" s="65"/>
      <c r="AD966" s="68">
        <f t="shared" si="15"/>
        <v>100</v>
      </c>
    </row>
    <row r="967" spans="2:30" ht="15" customHeight="1">
      <c r="B967" s="46"/>
      <c r="C967" s="47"/>
      <c r="D967" s="47"/>
      <c r="E967" s="47"/>
      <c r="F967" s="47"/>
      <c r="G967" s="47"/>
      <c r="H967" s="47"/>
      <c r="I967" s="48" t="s">
        <v>1216</v>
      </c>
      <c r="J967" s="48"/>
      <c r="K967" s="48"/>
      <c r="L967" s="48"/>
      <c r="M967" s="48"/>
      <c r="N967" s="48"/>
      <c r="O967" s="48"/>
      <c r="P967" s="48"/>
      <c r="Q967" s="57" t="s">
        <v>472</v>
      </c>
      <c r="R967" s="57"/>
      <c r="S967" s="57"/>
      <c r="T967" s="58" t="s">
        <v>1214</v>
      </c>
      <c r="U967" s="57" t="s">
        <v>1031</v>
      </c>
      <c r="V967" s="57"/>
      <c r="W967" s="57" t="s">
        <v>1032</v>
      </c>
      <c r="X967" s="57"/>
      <c r="Y967" s="65">
        <v>4258118.03</v>
      </c>
      <c r="Z967" s="65"/>
      <c r="AA967" s="65">
        <v>4258118.03</v>
      </c>
      <c r="AB967" s="65"/>
      <c r="AC967" s="65"/>
      <c r="AD967" s="68">
        <f t="shared" si="15"/>
        <v>100</v>
      </c>
    </row>
    <row r="968" spans="2:30" ht="15" customHeight="1">
      <c r="B968" s="46"/>
      <c r="C968" s="47"/>
      <c r="D968" s="48" t="s">
        <v>419</v>
      </c>
      <c r="E968" s="48"/>
      <c r="F968" s="48"/>
      <c r="G968" s="48"/>
      <c r="H968" s="48"/>
      <c r="I968" s="48"/>
      <c r="J968" s="48"/>
      <c r="K968" s="48"/>
      <c r="L968" s="48"/>
      <c r="M968" s="48"/>
      <c r="N968" s="48"/>
      <c r="O968" s="48"/>
      <c r="P968" s="48"/>
      <c r="Q968" s="49" t="s">
        <v>472</v>
      </c>
      <c r="R968" s="49"/>
      <c r="S968" s="49"/>
      <c r="T968" s="50" t="s">
        <v>1190</v>
      </c>
      <c r="U968" s="49"/>
      <c r="V968" s="49"/>
      <c r="W968" s="49"/>
      <c r="X968" s="49"/>
      <c r="Y968" s="65">
        <v>120116587.11</v>
      </c>
      <c r="Z968" s="65"/>
      <c r="AA968" s="65">
        <v>20727076</v>
      </c>
      <c r="AB968" s="65"/>
      <c r="AC968" s="65"/>
      <c r="AD968" s="68">
        <f t="shared" si="15"/>
        <v>17.255798302876041</v>
      </c>
    </row>
    <row r="969" spans="2:30" ht="15" customHeight="1">
      <c r="B969" s="46"/>
      <c r="C969" s="47"/>
      <c r="D969" s="47"/>
      <c r="E969" s="51"/>
      <c r="F969" s="52" t="s">
        <v>925</v>
      </c>
      <c r="G969" s="52"/>
      <c r="H969" s="52"/>
      <c r="I969" s="52"/>
      <c r="J969" s="52"/>
      <c r="K969" s="52"/>
      <c r="L969" s="52"/>
      <c r="M969" s="52"/>
      <c r="N969" s="52"/>
      <c r="O969" s="52"/>
      <c r="P969" s="52"/>
      <c r="Q969" s="44" t="s">
        <v>472</v>
      </c>
      <c r="R969" s="44"/>
      <c r="S969" s="44"/>
      <c r="T969" s="45" t="s">
        <v>1190</v>
      </c>
      <c r="U969" s="44" t="s">
        <v>926</v>
      </c>
      <c r="V969" s="44"/>
      <c r="W969" s="44"/>
      <c r="X969" s="44"/>
      <c r="Y969" s="65">
        <v>120116587.11</v>
      </c>
      <c r="Z969" s="65"/>
      <c r="AA969" s="65">
        <v>20727076</v>
      </c>
      <c r="AB969" s="65"/>
      <c r="AC969" s="65"/>
      <c r="AD969" s="68">
        <f t="shared" si="15"/>
        <v>17.255798302876041</v>
      </c>
    </row>
    <row r="970" spans="2:30" ht="15" customHeight="1">
      <c r="B970" s="46"/>
      <c r="C970" s="47"/>
      <c r="D970" s="47"/>
      <c r="E970" s="53"/>
      <c r="F970" s="48" t="s">
        <v>1033</v>
      </c>
      <c r="G970" s="48"/>
      <c r="H970" s="48"/>
      <c r="I970" s="48"/>
      <c r="J970" s="48"/>
      <c r="K970" s="48"/>
      <c r="L970" s="48"/>
      <c r="M970" s="48"/>
      <c r="N970" s="48"/>
      <c r="O970" s="48"/>
      <c r="P970" s="48"/>
      <c r="Q970" s="49" t="s">
        <v>472</v>
      </c>
      <c r="R970" s="49"/>
      <c r="S970" s="49"/>
      <c r="T970" s="50" t="s">
        <v>1190</v>
      </c>
      <c r="U970" s="49" t="s">
        <v>1034</v>
      </c>
      <c r="V970" s="49"/>
      <c r="W970" s="49"/>
      <c r="X970" s="49"/>
      <c r="Y970" s="65">
        <v>14533402.75</v>
      </c>
      <c r="Z970" s="65"/>
      <c r="AA970" s="65">
        <v>12441450</v>
      </c>
      <c r="AB970" s="65"/>
      <c r="AC970" s="65"/>
      <c r="AD970" s="68">
        <f t="shared" si="15"/>
        <v>85.605898453478147</v>
      </c>
    </row>
    <row r="971" spans="2:30" ht="15" customHeight="1">
      <c r="B971" s="46"/>
      <c r="C971" s="47"/>
      <c r="D971" s="47"/>
      <c r="E971" s="53"/>
      <c r="F971" s="53"/>
      <c r="G971" s="54"/>
      <c r="H971" s="55" t="s">
        <v>1035</v>
      </c>
      <c r="I971" s="55"/>
      <c r="J971" s="55"/>
      <c r="K971" s="55"/>
      <c r="L971" s="55"/>
      <c r="M971" s="55"/>
      <c r="N971" s="55"/>
      <c r="O971" s="55"/>
      <c r="P971" s="55"/>
      <c r="Q971" s="49" t="s">
        <v>472</v>
      </c>
      <c r="R971" s="49"/>
      <c r="S971" s="49"/>
      <c r="T971" s="50" t="s">
        <v>1190</v>
      </c>
      <c r="U971" s="49" t="s">
        <v>1036</v>
      </c>
      <c r="V971" s="49"/>
      <c r="W971" s="49"/>
      <c r="X971" s="49"/>
      <c r="Y971" s="65">
        <v>14533402.75</v>
      </c>
      <c r="Z971" s="65"/>
      <c r="AA971" s="65">
        <v>12441450</v>
      </c>
      <c r="AB971" s="65"/>
      <c r="AC971" s="65"/>
      <c r="AD971" s="68">
        <f t="shared" si="15"/>
        <v>85.605898453478147</v>
      </c>
    </row>
    <row r="972" spans="2:30" ht="15" customHeight="1">
      <c r="B972" s="46"/>
      <c r="C972" s="47"/>
      <c r="D972" s="47"/>
      <c r="E972" s="47"/>
      <c r="F972" s="47"/>
      <c r="G972" s="47"/>
      <c r="H972" s="48" t="s">
        <v>1037</v>
      </c>
      <c r="I972" s="48"/>
      <c r="J972" s="48"/>
      <c r="K972" s="48"/>
      <c r="L972" s="48"/>
      <c r="M972" s="48"/>
      <c r="N972" s="48"/>
      <c r="O972" s="48"/>
      <c r="P972" s="48"/>
      <c r="Q972" s="49" t="s">
        <v>472</v>
      </c>
      <c r="R972" s="49"/>
      <c r="S972" s="49"/>
      <c r="T972" s="50" t="s">
        <v>1190</v>
      </c>
      <c r="U972" s="49" t="s">
        <v>1038</v>
      </c>
      <c r="V972" s="49"/>
      <c r="W972" s="49"/>
      <c r="X972" s="49"/>
      <c r="Y972" s="65">
        <v>3277260</v>
      </c>
      <c r="Z972" s="65"/>
      <c r="AA972" s="65">
        <v>1274490</v>
      </c>
      <c r="AB972" s="65"/>
      <c r="AC972" s="65"/>
      <c r="AD972" s="68">
        <f t="shared" si="15"/>
        <v>38.888888888888893</v>
      </c>
    </row>
    <row r="973" spans="2:30" ht="15" customHeight="1">
      <c r="B973" s="46"/>
      <c r="C973" s="47"/>
      <c r="D973" s="47"/>
      <c r="E973" s="47"/>
      <c r="F973" s="47"/>
      <c r="G973" s="47"/>
      <c r="H973" s="56"/>
      <c r="I973" s="48" t="s">
        <v>418</v>
      </c>
      <c r="J973" s="48"/>
      <c r="K973" s="48"/>
      <c r="L973" s="48"/>
      <c r="M973" s="48"/>
      <c r="N973" s="48"/>
      <c r="O973" s="48"/>
      <c r="P973" s="48"/>
      <c r="Q973" s="57" t="s">
        <v>472</v>
      </c>
      <c r="R973" s="57"/>
      <c r="S973" s="57"/>
      <c r="T973" s="58" t="s">
        <v>1190</v>
      </c>
      <c r="U973" s="57" t="s">
        <v>1038</v>
      </c>
      <c r="V973" s="57"/>
      <c r="W973" s="57" t="s">
        <v>1025</v>
      </c>
      <c r="X973" s="57"/>
      <c r="Y973" s="65">
        <v>3277260</v>
      </c>
      <c r="Z973" s="65"/>
      <c r="AA973" s="65">
        <v>1274490</v>
      </c>
      <c r="AB973" s="65"/>
      <c r="AC973" s="65"/>
      <c r="AD973" s="68">
        <f t="shared" si="15"/>
        <v>38.888888888888893</v>
      </c>
    </row>
    <row r="974" spans="2:30" ht="15" customHeight="1">
      <c r="B974" s="46"/>
      <c r="C974" s="47"/>
      <c r="D974" s="47"/>
      <c r="E974" s="47"/>
      <c r="F974" s="47"/>
      <c r="G974" s="47"/>
      <c r="H974" s="56"/>
      <c r="I974" s="48" t="s">
        <v>1155</v>
      </c>
      <c r="J974" s="48"/>
      <c r="K974" s="48"/>
      <c r="L974" s="48"/>
      <c r="M974" s="48"/>
      <c r="N974" s="48"/>
      <c r="O974" s="48"/>
      <c r="P974" s="48"/>
      <c r="Q974" s="57" t="s">
        <v>472</v>
      </c>
      <c r="R974" s="57"/>
      <c r="S974" s="57"/>
      <c r="T974" s="58" t="s">
        <v>1190</v>
      </c>
      <c r="U974" s="57" t="s">
        <v>1038</v>
      </c>
      <c r="V974" s="57"/>
      <c r="W974" s="57" t="s">
        <v>1025</v>
      </c>
      <c r="X974" s="57"/>
      <c r="Y974" s="65">
        <v>3277260</v>
      </c>
      <c r="Z974" s="65"/>
      <c r="AA974" s="65">
        <v>1274490</v>
      </c>
      <c r="AB974" s="65"/>
      <c r="AC974" s="65"/>
      <c r="AD974" s="68">
        <f t="shared" si="15"/>
        <v>38.888888888888893</v>
      </c>
    </row>
    <row r="975" spans="2:30" ht="15" customHeight="1">
      <c r="B975" s="46"/>
      <c r="C975" s="47"/>
      <c r="D975" s="47"/>
      <c r="E975" s="47"/>
      <c r="F975" s="47"/>
      <c r="G975" s="47"/>
      <c r="H975" s="47"/>
      <c r="I975" s="48" t="s">
        <v>1217</v>
      </c>
      <c r="J975" s="48"/>
      <c r="K975" s="48"/>
      <c r="L975" s="48"/>
      <c r="M975" s="48"/>
      <c r="N975" s="48"/>
      <c r="O975" s="48"/>
      <c r="P975" s="48"/>
      <c r="Q975" s="57" t="s">
        <v>472</v>
      </c>
      <c r="R975" s="57"/>
      <c r="S975" s="57"/>
      <c r="T975" s="58" t="s">
        <v>1190</v>
      </c>
      <c r="U975" s="57" t="s">
        <v>1038</v>
      </c>
      <c r="V975" s="57"/>
      <c r="W975" s="57" t="s">
        <v>1025</v>
      </c>
      <c r="X975" s="57"/>
      <c r="Y975" s="65">
        <v>3277260</v>
      </c>
      <c r="Z975" s="65"/>
      <c r="AA975" s="65">
        <v>1274490</v>
      </c>
      <c r="AB975" s="65"/>
      <c r="AC975" s="65"/>
      <c r="AD975" s="68">
        <f t="shared" si="15"/>
        <v>38.888888888888893</v>
      </c>
    </row>
    <row r="976" spans="2:30" ht="15" customHeight="1">
      <c r="B976" s="46"/>
      <c r="C976" s="47"/>
      <c r="D976" s="47"/>
      <c r="E976" s="47"/>
      <c r="F976" s="47"/>
      <c r="G976" s="47"/>
      <c r="H976" s="48" t="s">
        <v>1039</v>
      </c>
      <c r="I976" s="48"/>
      <c r="J976" s="48"/>
      <c r="K976" s="48"/>
      <c r="L976" s="48"/>
      <c r="M976" s="48"/>
      <c r="N976" s="48"/>
      <c r="O976" s="48"/>
      <c r="P976" s="48"/>
      <c r="Q976" s="49" t="s">
        <v>472</v>
      </c>
      <c r="R976" s="49"/>
      <c r="S976" s="49"/>
      <c r="T976" s="50" t="s">
        <v>1190</v>
      </c>
      <c r="U976" s="49" t="s">
        <v>1040</v>
      </c>
      <c r="V976" s="49"/>
      <c r="W976" s="49"/>
      <c r="X976" s="49"/>
      <c r="Y976" s="65">
        <v>11256142.75</v>
      </c>
      <c r="Z976" s="65"/>
      <c r="AA976" s="65">
        <v>11166960</v>
      </c>
      <c r="AB976" s="65"/>
      <c r="AC976" s="65"/>
      <c r="AD976" s="68">
        <f t="shared" si="15"/>
        <v>99.207697059456706</v>
      </c>
    </row>
    <row r="977" spans="2:30" ht="15" customHeight="1">
      <c r="B977" s="46"/>
      <c r="C977" s="47"/>
      <c r="D977" s="47"/>
      <c r="E977" s="47"/>
      <c r="F977" s="47"/>
      <c r="G977" s="47"/>
      <c r="H977" s="56"/>
      <c r="I977" s="48" t="s">
        <v>418</v>
      </c>
      <c r="J977" s="48"/>
      <c r="K977" s="48"/>
      <c r="L977" s="48"/>
      <c r="M977" s="48"/>
      <c r="N977" s="48"/>
      <c r="O977" s="48"/>
      <c r="P977" s="48"/>
      <c r="Q977" s="57" t="s">
        <v>472</v>
      </c>
      <c r="R977" s="57"/>
      <c r="S977" s="57"/>
      <c r="T977" s="58" t="s">
        <v>1190</v>
      </c>
      <c r="U977" s="57" t="s">
        <v>1040</v>
      </c>
      <c r="V977" s="57"/>
      <c r="W977" s="57" t="s">
        <v>1025</v>
      </c>
      <c r="X977" s="57"/>
      <c r="Y977" s="65">
        <v>11256142.75</v>
      </c>
      <c r="Z977" s="65"/>
      <c r="AA977" s="65">
        <v>11166960</v>
      </c>
      <c r="AB977" s="65"/>
      <c r="AC977" s="65"/>
      <c r="AD977" s="68">
        <f t="shared" si="15"/>
        <v>99.207697059456706</v>
      </c>
    </row>
    <row r="978" spans="2:30" ht="15" customHeight="1">
      <c r="B978" s="46"/>
      <c r="C978" s="47"/>
      <c r="D978" s="47"/>
      <c r="E978" s="47"/>
      <c r="F978" s="47"/>
      <c r="G978" s="47"/>
      <c r="H978" s="56"/>
      <c r="I978" s="48" t="s">
        <v>1131</v>
      </c>
      <c r="J978" s="48"/>
      <c r="K978" s="48"/>
      <c r="L978" s="48"/>
      <c r="M978" s="48"/>
      <c r="N978" s="48"/>
      <c r="O978" s="48"/>
      <c r="P978" s="48"/>
      <c r="Q978" s="57" t="s">
        <v>472</v>
      </c>
      <c r="R978" s="57"/>
      <c r="S978" s="57"/>
      <c r="T978" s="58" t="s">
        <v>1190</v>
      </c>
      <c r="U978" s="57" t="s">
        <v>1040</v>
      </c>
      <c r="V978" s="57"/>
      <c r="W978" s="57" t="s">
        <v>1025</v>
      </c>
      <c r="X978" s="57"/>
      <c r="Y978" s="65">
        <v>4055000</v>
      </c>
      <c r="Z978" s="65"/>
      <c r="AA978" s="65">
        <v>3965817.25</v>
      </c>
      <c r="AB978" s="65"/>
      <c r="AC978" s="65"/>
      <c r="AD978" s="68">
        <f t="shared" si="15"/>
        <v>97.800672009864371</v>
      </c>
    </row>
    <row r="979" spans="2:30" ht="15" customHeight="1">
      <c r="B979" s="46"/>
      <c r="C979" s="47"/>
      <c r="D979" s="47"/>
      <c r="E979" s="47"/>
      <c r="F979" s="47"/>
      <c r="G979" s="47"/>
      <c r="H979" s="47"/>
      <c r="I979" s="48" t="s">
        <v>1218</v>
      </c>
      <c r="J979" s="48"/>
      <c r="K979" s="48"/>
      <c r="L979" s="48"/>
      <c r="M979" s="48"/>
      <c r="N979" s="48"/>
      <c r="O979" s="48"/>
      <c r="P979" s="48"/>
      <c r="Q979" s="57" t="s">
        <v>472</v>
      </c>
      <c r="R979" s="57"/>
      <c r="S979" s="57"/>
      <c r="T979" s="58" t="s">
        <v>1190</v>
      </c>
      <c r="U979" s="57" t="s">
        <v>1040</v>
      </c>
      <c r="V979" s="57"/>
      <c r="W979" s="57" t="s">
        <v>1025</v>
      </c>
      <c r="X979" s="57"/>
      <c r="Y979" s="65">
        <v>4055000</v>
      </c>
      <c r="Z979" s="65"/>
      <c r="AA979" s="65">
        <v>3965817.25</v>
      </c>
      <c r="AB979" s="65"/>
      <c r="AC979" s="65"/>
      <c r="AD979" s="68">
        <f t="shared" si="15"/>
        <v>97.800672009864371</v>
      </c>
    </row>
    <row r="980" spans="2:30" ht="15" customHeight="1">
      <c r="B980" s="46"/>
      <c r="C980" s="47"/>
      <c r="D980" s="47"/>
      <c r="E980" s="47"/>
      <c r="F980" s="47"/>
      <c r="G980" s="47"/>
      <c r="H980" s="56"/>
      <c r="I980" s="48" t="s">
        <v>1140</v>
      </c>
      <c r="J980" s="48"/>
      <c r="K980" s="48"/>
      <c r="L980" s="48"/>
      <c r="M980" s="48"/>
      <c r="N980" s="48"/>
      <c r="O980" s="48"/>
      <c r="P980" s="48"/>
      <c r="Q980" s="57" t="s">
        <v>472</v>
      </c>
      <c r="R980" s="57"/>
      <c r="S980" s="57"/>
      <c r="T980" s="58" t="s">
        <v>1190</v>
      </c>
      <c r="U980" s="57" t="s">
        <v>1040</v>
      </c>
      <c r="V980" s="57"/>
      <c r="W980" s="57" t="s">
        <v>1025</v>
      </c>
      <c r="X980" s="57"/>
      <c r="Y980" s="65">
        <v>1047474.29</v>
      </c>
      <c r="Z980" s="65"/>
      <c r="AA980" s="65">
        <v>1047474.29</v>
      </c>
      <c r="AB980" s="65"/>
      <c r="AC980" s="65"/>
      <c r="AD980" s="68">
        <f t="shared" si="15"/>
        <v>100</v>
      </c>
    </row>
    <row r="981" spans="2:30" ht="15" customHeight="1">
      <c r="B981" s="46"/>
      <c r="C981" s="47"/>
      <c r="D981" s="47"/>
      <c r="E981" s="47"/>
      <c r="F981" s="47"/>
      <c r="G981" s="47"/>
      <c r="H981" s="47"/>
      <c r="I981" s="48" t="s">
        <v>1218</v>
      </c>
      <c r="J981" s="48"/>
      <c r="K981" s="48"/>
      <c r="L981" s="48"/>
      <c r="M981" s="48"/>
      <c r="N981" s="48"/>
      <c r="O981" s="48"/>
      <c r="P981" s="48"/>
      <c r="Q981" s="57" t="s">
        <v>472</v>
      </c>
      <c r="R981" s="57"/>
      <c r="S981" s="57"/>
      <c r="T981" s="58" t="s">
        <v>1190</v>
      </c>
      <c r="U981" s="57" t="s">
        <v>1040</v>
      </c>
      <c r="V981" s="57"/>
      <c r="W981" s="57" t="s">
        <v>1025</v>
      </c>
      <c r="X981" s="57"/>
      <c r="Y981" s="65">
        <v>1047474.29</v>
      </c>
      <c r="Z981" s="65"/>
      <c r="AA981" s="65">
        <v>1047474.29</v>
      </c>
      <c r="AB981" s="65"/>
      <c r="AC981" s="65"/>
      <c r="AD981" s="68">
        <f t="shared" si="15"/>
        <v>100</v>
      </c>
    </row>
    <row r="982" spans="2:30" ht="15" customHeight="1">
      <c r="B982" s="46"/>
      <c r="C982" s="47"/>
      <c r="D982" s="47"/>
      <c r="E982" s="47"/>
      <c r="F982" s="47"/>
      <c r="G982" s="47"/>
      <c r="H982" s="56"/>
      <c r="I982" s="48" t="s">
        <v>1155</v>
      </c>
      <c r="J982" s="48"/>
      <c r="K982" s="48"/>
      <c r="L982" s="48"/>
      <c r="M982" s="48"/>
      <c r="N982" s="48"/>
      <c r="O982" s="48"/>
      <c r="P982" s="48"/>
      <c r="Q982" s="57" t="s">
        <v>472</v>
      </c>
      <c r="R982" s="57"/>
      <c r="S982" s="57"/>
      <c r="T982" s="58" t="s">
        <v>1190</v>
      </c>
      <c r="U982" s="57" t="s">
        <v>1040</v>
      </c>
      <c r="V982" s="57"/>
      <c r="W982" s="57" t="s">
        <v>1025</v>
      </c>
      <c r="X982" s="57"/>
      <c r="Y982" s="65">
        <v>6153668.46</v>
      </c>
      <c r="Z982" s="65"/>
      <c r="AA982" s="65">
        <v>6153668.46</v>
      </c>
      <c r="AB982" s="65"/>
      <c r="AC982" s="65"/>
      <c r="AD982" s="68">
        <f t="shared" si="15"/>
        <v>100</v>
      </c>
    </row>
    <row r="983" spans="2:30" ht="15" customHeight="1">
      <c r="B983" s="46"/>
      <c r="C983" s="47"/>
      <c r="D983" s="47"/>
      <c r="E983" s="47"/>
      <c r="F983" s="47"/>
      <c r="G983" s="47"/>
      <c r="H983" s="47"/>
      <c r="I983" s="48" t="s">
        <v>1218</v>
      </c>
      <c r="J983" s="48"/>
      <c r="K983" s="48"/>
      <c r="L983" s="48"/>
      <c r="M983" s="48"/>
      <c r="N983" s="48"/>
      <c r="O983" s="48"/>
      <c r="P983" s="48"/>
      <c r="Q983" s="57" t="s">
        <v>472</v>
      </c>
      <c r="R983" s="57"/>
      <c r="S983" s="57"/>
      <c r="T983" s="58" t="s">
        <v>1190</v>
      </c>
      <c r="U983" s="57" t="s">
        <v>1040</v>
      </c>
      <c r="V983" s="57"/>
      <c r="W983" s="57" t="s">
        <v>1025</v>
      </c>
      <c r="X983" s="57"/>
      <c r="Y983" s="65">
        <v>6153668.46</v>
      </c>
      <c r="Z983" s="65"/>
      <c r="AA983" s="65">
        <v>6153668.46</v>
      </c>
      <c r="AB983" s="65"/>
      <c r="AC983" s="65"/>
      <c r="AD983" s="68">
        <f t="shared" si="15"/>
        <v>100</v>
      </c>
    </row>
    <row r="984" spans="2:30" ht="15" customHeight="1">
      <c r="B984" s="46"/>
      <c r="C984" s="47"/>
      <c r="D984" s="47"/>
      <c r="E984" s="53"/>
      <c r="F984" s="48" t="s">
        <v>1026</v>
      </c>
      <c r="G984" s="48"/>
      <c r="H984" s="48"/>
      <c r="I984" s="48"/>
      <c r="J984" s="48"/>
      <c r="K984" s="48"/>
      <c r="L984" s="48"/>
      <c r="M984" s="48"/>
      <c r="N984" s="48"/>
      <c r="O984" s="48"/>
      <c r="P984" s="48"/>
      <c r="Q984" s="49" t="s">
        <v>472</v>
      </c>
      <c r="R984" s="49"/>
      <c r="S984" s="49"/>
      <c r="T984" s="50" t="s">
        <v>1190</v>
      </c>
      <c r="U984" s="49" t="s">
        <v>1027</v>
      </c>
      <c r="V984" s="49"/>
      <c r="W984" s="49"/>
      <c r="X984" s="49"/>
      <c r="Y984" s="65">
        <v>105583184.36</v>
      </c>
      <c r="Z984" s="65"/>
      <c r="AA984" s="65">
        <v>8285626</v>
      </c>
      <c r="AB984" s="65"/>
      <c r="AC984" s="65"/>
      <c r="AD984" s="68">
        <f t="shared" si="15"/>
        <v>7.8474863684249652</v>
      </c>
    </row>
    <row r="985" spans="2:30" ht="15" customHeight="1">
      <c r="B985" s="46"/>
      <c r="C985" s="47"/>
      <c r="D985" s="47"/>
      <c r="E985" s="53"/>
      <c r="F985" s="53"/>
      <c r="G985" s="54"/>
      <c r="H985" s="55" t="s">
        <v>1041</v>
      </c>
      <c r="I985" s="55"/>
      <c r="J985" s="55"/>
      <c r="K985" s="55"/>
      <c r="L985" s="55"/>
      <c r="M985" s="55"/>
      <c r="N985" s="55"/>
      <c r="O985" s="55"/>
      <c r="P985" s="55"/>
      <c r="Q985" s="49" t="s">
        <v>472</v>
      </c>
      <c r="R985" s="49"/>
      <c r="S985" s="49"/>
      <c r="T985" s="50" t="s">
        <v>1190</v>
      </c>
      <c r="U985" s="49" t="s">
        <v>1042</v>
      </c>
      <c r="V985" s="49"/>
      <c r="W985" s="49"/>
      <c r="X985" s="49"/>
      <c r="Y985" s="65">
        <v>98355642</v>
      </c>
      <c r="Z985" s="65"/>
      <c r="AA985" s="65">
        <v>8285626</v>
      </c>
      <c r="AB985" s="65"/>
      <c r="AC985" s="65"/>
      <c r="AD985" s="68">
        <f t="shared" si="15"/>
        <v>8.4241491708223517</v>
      </c>
    </row>
    <row r="986" spans="2:30" ht="15" customHeight="1">
      <c r="B986" s="46"/>
      <c r="C986" s="47"/>
      <c r="D986" s="47"/>
      <c r="E986" s="47"/>
      <c r="F986" s="47"/>
      <c r="G986" s="47"/>
      <c r="H986" s="48" t="s">
        <v>1043</v>
      </c>
      <c r="I986" s="48"/>
      <c r="J986" s="48"/>
      <c r="K986" s="48"/>
      <c r="L986" s="48"/>
      <c r="M986" s="48"/>
      <c r="N986" s="48"/>
      <c r="O986" s="48"/>
      <c r="P986" s="48"/>
      <c r="Q986" s="49" t="s">
        <v>472</v>
      </c>
      <c r="R986" s="49"/>
      <c r="S986" s="49"/>
      <c r="T986" s="50" t="s">
        <v>1190</v>
      </c>
      <c r="U986" s="49" t="s">
        <v>1044</v>
      </c>
      <c r="V986" s="49"/>
      <c r="W986" s="49"/>
      <c r="X986" s="49"/>
      <c r="Y986" s="65">
        <v>98355642</v>
      </c>
      <c r="Z986" s="65"/>
      <c r="AA986" s="65">
        <v>8285626</v>
      </c>
      <c r="AB986" s="65"/>
      <c r="AC986" s="65"/>
      <c r="AD986" s="68">
        <f t="shared" si="15"/>
        <v>8.4241491708223517</v>
      </c>
    </row>
    <row r="987" spans="2:30" ht="15" customHeight="1">
      <c r="B987" s="46"/>
      <c r="C987" s="47"/>
      <c r="D987" s="47"/>
      <c r="E987" s="47"/>
      <c r="F987" s="47"/>
      <c r="G987" s="47"/>
      <c r="H987" s="56"/>
      <c r="I987" s="48" t="s">
        <v>421</v>
      </c>
      <c r="J987" s="48"/>
      <c r="K987" s="48"/>
      <c r="L987" s="48"/>
      <c r="M987" s="48"/>
      <c r="N987" s="48"/>
      <c r="O987" s="48"/>
      <c r="P987" s="48"/>
      <c r="Q987" s="57" t="s">
        <v>472</v>
      </c>
      <c r="R987" s="57"/>
      <c r="S987" s="57"/>
      <c r="T987" s="58" t="s">
        <v>1190</v>
      </c>
      <c r="U987" s="57" t="s">
        <v>1044</v>
      </c>
      <c r="V987" s="57"/>
      <c r="W987" s="57" t="s">
        <v>1045</v>
      </c>
      <c r="X987" s="57"/>
      <c r="Y987" s="65">
        <v>98355642</v>
      </c>
      <c r="Z987" s="65"/>
      <c r="AA987" s="65">
        <v>8285626</v>
      </c>
      <c r="AB987" s="65"/>
      <c r="AC987" s="65"/>
      <c r="AD987" s="68">
        <f t="shared" si="15"/>
        <v>8.4241491708223517</v>
      </c>
    </row>
    <row r="988" spans="2:30" ht="15" customHeight="1">
      <c r="B988" s="46"/>
      <c r="C988" s="47"/>
      <c r="D988" s="47"/>
      <c r="E988" s="47"/>
      <c r="F988" s="47"/>
      <c r="G988" s="47"/>
      <c r="H988" s="56"/>
      <c r="I988" s="48" t="s">
        <v>1155</v>
      </c>
      <c r="J988" s="48"/>
      <c r="K988" s="48"/>
      <c r="L988" s="48"/>
      <c r="M988" s="48"/>
      <c r="N988" s="48"/>
      <c r="O988" s="48"/>
      <c r="P988" s="48"/>
      <c r="Q988" s="57" t="s">
        <v>472</v>
      </c>
      <c r="R988" s="57"/>
      <c r="S988" s="57"/>
      <c r="T988" s="58" t="s">
        <v>1190</v>
      </c>
      <c r="U988" s="57" t="s">
        <v>1044</v>
      </c>
      <c r="V988" s="57"/>
      <c r="W988" s="57" t="s">
        <v>1045</v>
      </c>
      <c r="X988" s="57"/>
      <c r="Y988" s="65">
        <v>98355642</v>
      </c>
      <c r="Z988" s="65"/>
      <c r="AA988" s="65">
        <v>8285626</v>
      </c>
      <c r="AB988" s="65"/>
      <c r="AC988" s="65"/>
      <c r="AD988" s="68">
        <f t="shared" si="15"/>
        <v>8.4241491708223517</v>
      </c>
    </row>
    <row r="989" spans="2:30" ht="15" customHeight="1">
      <c r="B989" s="46"/>
      <c r="C989" s="47"/>
      <c r="D989" s="47"/>
      <c r="E989" s="47"/>
      <c r="F989" s="47"/>
      <c r="G989" s="47"/>
      <c r="H989" s="47"/>
      <c r="I989" s="48" t="s">
        <v>1219</v>
      </c>
      <c r="J989" s="48"/>
      <c r="K989" s="48"/>
      <c r="L989" s="48"/>
      <c r="M989" s="48"/>
      <c r="N989" s="48"/>
      <c r="O989" s="48"/>
      <c r="P989" s="48"/>
      <c r="Q989" s="57" t="s">
        <v>472</v>
      </c>
      <c r="R989" s="57"/>
      <c r="S989" s="57"/>
      <c r="T989" s="58" t="s">
        <v>1190</v>
      </c>
      <c r="U989" s="57" t="s">
        <v>1044</v>
      </c>
      <c r="V989" s="57"/>
      <c r="W989" s="57" t="s">
        <v>1045</v>
      </c>
      <c r="X989" s="57"/>
      <c r="Y989" s="65">
        <v>98355642</v>
      </c>
      <c r="Z989" s="65"/>
      <c r="AA989" s="65">
        <v>8285626</v>
      </c>
      <c r="AB989" s="65"/>
      <c r="AC989" s="65"/>
      <c r="AD989" s="68">
        <f t="shared" si="15"/>
        <v>8.4241491708223517</v>
      </c>
    </row>
    <row r="990" spans="2:30" ht="15" customHeight="1">
      <c r="B990" s="46"/>
      <c r="C990" s="47"/>
      <c r="D990" s="47"/>
      <c r="E990" s="53"/>
      <c r="F990" s="53"/>
      <c r="G990" s="54"/>
      <c r="H990" s="55" t="s">
        <v>1046</v>
      </c>
      <c r="I990" s="55"/>
      <c r="J990" s="55"/>
      <c r="K990" s="55"/>
      <c r="L990" s="55"/>
      <c r="M990" s="55"/>
      <c r="N990" s="55"/>
      <c r="O990" s="55"/>
      <c r="P990" s="55"/>
      <c r="Q990" s="49" t="s">
        <v>472</v>
      </c>
      <c r="R990" s="49"/>
      <c r="S990" s="49"/>
      <c r="T990" s="50" t="s">
        <v>1190</v>
      </c>
      <c r="U990" s="49" t="s">
        <v>1047</v>
      </c>
      <c r="V990" s="49"/>
      <c r="W990" s="49"/>
      <c r="X990" s="49"/>
      <c r="Y990" s="65">
        <v>7227542.3600000003</v>
      </c>
      <c r="Z990" s="65"/>
      <c r="AA990" s="65">
        <v>0</v>
      </c>
      <c r="AB990" s="65"/>
      <c r="AC990" s="65"/>
      <c r="AD990" s="68">
        <f t="shared" si="15"/>
        <v>0</v>
      </c>
    </row>
    <row r="991" spans="2:30" ht="15" customHeight="1">
      <c r="B991" s="46"/>
      <c r="C991" s="47"/>
      <c r="D991" s="47"/>
      <c r="E991" s="47"/>
      <c r="F991" s="47"/>
      <c r="G991" s="47"/>
      <c r="H991" s="48" t="s">
        <v>1048</v>
      </c>
      <c r="I991" s="48"/>
      <c r="J991" s="48"/>
      <c r="K991" s="48"/>
      <c r="L991" s="48"/>
      <c r="M991" s="48"/>
      <c r="N991" s="48"/>
      <c r="O991" s="48"/>
      <c r="P991" s="48"/>
      <c r="Q991" s="49" t="s">
        <v>472</v>
      </c>
      <c r="R991" s="49"/>
      <c r="S991" s="49"/>
      <c r="T991" s="50" t="s">
        <v>1190</v>
      </c>
      <c r="U991" s="49" t="s">
        <v>1049</v>
      </c>
      <c r="V991" s="49"/>
      <c r="W991" s="49"/>
      <c r="X991" s="49"/>
      <c r="Y991" s="65">
        <v>7227542.3600000003</v>
      </c>
      <c r="Z991" s="65"/>
      <c r="AA991" s="65">
        <v>0</v>
      </c>
      <c r="AB991" s="65"/>
      <c r="AC991" s="65"/>
      <c r="AD991" s="68">
        <f t="shared" si="15"/>
        <v>0</v>
      </c>
    </row>
    <row r="992" spans="2:30" ht="15" customHeight="1">
      <c r="B992" s="46"/>
      <c r="C992" s="47"/>
      <c r="D992" s="47"/>
      <c r="E992" s="47"/>
      <c r="F992" s="47"/>
      <c r="G992" s="47"/>
      <c r="H992" s="56"/>
      <c r="I992" s="48" t="s">
        <v>418</v>
      </c>
      <c r="J992" s="48"/>
      <c r="K992" s="48"/>
      <c r="L992" s="48"/>
      <c r="M992" s="48"/>
      <c r="N992" s="48"/>
      <c r="O992" s="48"/>
      <c r="P992" s="48"/>
      <c r="Q992" s="57" t="s">
        <v>472</v>
      </c>
      <c r="R992" s="57"/>
      <c r="S992" s="57"/>
      <c r="T992" s="58" t="s">
        <v>1190</v>
      </c>
      <c r="U992" s="57" t="s">
        <v>1049</v>
      </c>
      <c r="V992" s="57"/>
      <c r="W992" s="57" t="s">
        <v>1025</v>
      </c>
      <c r="X992" s="57"/>
      <c r="Y992" s="65">
        <v>7227542.3600000003</v>
      </c>
      <c r="Z992" s="65"/>
      <c r="AA992" s="65">
        <v>0</v>
      </c>
      <c r="AB992" s="65"/>
      <c r="AC992" s="65"/>
      <c r="AD992" s="68">
        <f t="shared" si="15"/>
        <v>0</v>
      </c>
    </row>
    <row r="993" spans="2:30" ht="15" customHeight="1">
      <c r="B993" s="46"/>
      <c r="C993" s="47"/>
      <c r="D993" s="47"/>
      <c r="E993" s="47"/>
      <c r="F993" s="47"/>
      <c r="G993" s="47"/>
      <c r="H993" s="56"/>
      <c r="I993" s="48" t="s">
        <v>1155</v>
      </c>
      <c r="J993" s="48"/>
      <c r="K993" s="48"/>
      <c r="L993" s="48"/>
      <c r="M993" s="48"/>
      <c r="N993" s="48"/>
      <c r="O993" s="48"/>
      <c r="P993" s="48"/>
      <c r="Q993" s="57" t="s">
        <v>472</v>
      </c>
      <c r="R993" s="57"/>
      <c r="S993" s="57"/>
      <c r="T993" s="58" t="s">
        <v>1190</v>
      </c>
      <c r="U993" s="57" t="s">
        <v>1049</v>
      </c>
      <c r="V993" s="57"/>
      <c r="W993" s="57" t="s">
        <v>1025</v>
      </c>
      <c r="X993" s="57"/>
      <c r="Y993" s="65">
        <v>7227542.3600000003</v>
      </c>
      <c r="Z993" s="65"/>
      <c r="AA993" s="65">
        <v>0</v>
      </c>
      <c r="AB993" s="65"/>
      <c r="AC993" s="65"/>
      <c r="AD993" s="68">
        <f t="shared" si="15"/>
        <v>0</v>
      </c>
    </row>
    <row r="994" spans="2:30" ht="15" customHeight="1">
      <c r="B994" s="46"/>
      <c r="C994" s="47"/>
      <c r="D994" s="47"/>
      <c r="E994" s="47"/>
      <c r="F994" s="47"/>
      <c r="G994" s="47"/>
      <c r="H994" s="47"/>
      <c r="I994" s="48" t="s">
        <v>1220</v>
      </c>
      <c r="J994" s="48"/>
      <c r="K994" s="48"/>
      <c r="L994" s="48"/>
      <c r="M994" s="48"/>
      <c r="N994" s="48"/>
      <c r="O994" s="48"/>
      <c r="P994" s="48"/>
      <c r="Q994" s="57" t="s">
        <v>472</v>
      </c>
      <c r="R994" s="57"/>
      <c r="S994" s="57"/>
      <c r="T994" s="58" t="s">
        <v>1190</v>
      </c>
      <c r="U994" s="57" t="s">
        <v>1049</v>
      </c>
      <c r="V994" s="57"/>
      <c r="W994" s="57" t="s">
        <v>1025</v>
      </c>
      <c r="X994" s="57"/>
      <c r="Y994" s="65">
        <v>7227542.3600000003</v>
      </c>
      <c r="Z994" s="65"/>
      <c r="AA994" s="65">
        <v>0</v>
      </c>
      <c r="AB994" s="65"/>
      <c r="AC994" s="65"/>
      <c r="AD994" s="68">
        <f t="shared" si="15"/>
        <v>0</v>
      </c>
    </row>
    <row r="995" spans="2:30" ht="15" customHeight="1">
      <c r="B995" s="46"/>
      <c r="C995" s="47"/>
      <c r="D995" s="48" t="s">
        <v>422</v>
      </c>
      <c r="E995" s="48"/>
      <c r="F995" s="48"/>
      <c r="G995" s="48"/>
      <c r="H995" s="48"/>
      <c r="I995" s="48"/>
      <c r="J995" s="48"/>
      <c r="K995" s="48"/>
      <c r="L995" s="48"/>
      <c r="M995" s="48"/>
      <c r="N995" s="48"/>
      <c r="O995" s="48"/>
      <c r="P995" s="48"/>
      <c r="Q995" s="49" t="s">
        <v>472</v>
      </c>
      <c r="R995" s="49"/>
      <c r="S995" s="49"/>
      <c r="T995" s="50" t="s">
        <v>1192</v>
      </c>
      <c r="U995" s="49"/>
      <c r="V995" s="49"/>
      <c r="W995" s="49"/>
      <c r="X995" s="49"/>
      <c r="Y995" s="65">
        <v>147550</v>
      </c>
      <c r="Z995" s="65"/>
      <c r="AA995" s="65">
        <v>0</v>
      </c>
      <c r="AB995" s="65"/>
      <c r="AC995" s="65"/>
      <c r="AD995" s="68">
        <f t="shared" si="15"/>
        <v>0</v>
      </c>
    </row>
    <row r="996" spans="2:30" ht="15" customHeight="1">
      <c r="B996" s="46"/>
      <c r="C996" s="47"/>
      <c r="D996" s="47"/>
      <c r="E996" s="51"/>
      <c r="F996" s="52" t="s">
        <v>837</v>
      </c>
      <c r="G996" s="52"/>
      <c r="H996" s="52"/>
      <c r="I996" s="52"/>
      <c r="J996" s="52"/>
      <c r="K996" s="52"/>
      <c r="L996" s="52"/>
      <c r="M996" s="52"/>
      <c r="N996" s="52"/>
      <c r="O996" s="52"/>
      <c r="P996" s="52"/>
      <c r="Q996" s="44" t="s">
        <v>472</v>
      </c>
      <c r="R996" s="44"/>
      <c r="S996" s="44"/>
      <c r="T996" s="45" t="s">
        <v>1192</v>
      </c>
      <c r="U996" s="44" t="s">
        <v>838</v>
      </c>
      <c r="V996" s="44"/>
      <c r="W996" s="44"/>
      <c r="X996" s="44"/>
      <c r="Y996" s="65">
        <v>147550</v>
      </c>
      <c r="Z996" s="65"/>
      <c r="AA996" s="65">
        <v>0</v>
      </c>
      <c r="AB996" s="65"/>
      <c r="AC996" s="65"/>
      <c r="AD996" s="68">
        <f t="shared" si="15"/>
        <v>0</v>
      </c>
    </row>
    <row r="997" spans="2:30" ht="15" customHeight="1">
      <c r="B997" s="46"/>
      <c r="C997" s="47"/>
      <c r="D997" s="47"/>
      <c r="E997" s="53"/>
      <c r="F997" s="53"/>
      <c r="G997" s="54"/>
      <c r="H997" s="55" t="s">
        <v>1050</v>
      </c>
      <c r="I997" s="55"/>
      <c r="J997" s="55"/>
      <c r="K997" s="55"/>
      <c r="L997" s="55"/>
      <c r="M997" s="55"/>
      <c r="N997" s="55"/>
      <c r="O997" s="55"/>
      <c r="P997" s="55"/>
      <c r="Q997" s="49" t="s">
        <v>472</v>
      </c>
      <c r="R997" s="49"/>
      <c r="S997" s="49"/>
      <c r="T997" s="50" t="s">
        <v>1192</v>
      </c>
      <c r="U997" s="49" t="s">
        <v>1051</v>
      </c>
      <c r="V997" s="49"/>
      <c r="W997" s="49"/>
      <c r="X997" s="49"/>
      <c r="Y997" s="65">
        <v>147550</v>
      </c>
      <c r="Z997" s="65"/>
      <c r="AA997" s="65">
        <v>0</v>
      </c>
      <c r="AB997" s="65"/>
      <c r="AC997" s="65"/>
      <c r="AD997" s="68">
        <f t="shared" si="15"/>
        <v>0</v>
      </c>
    </row>
    <row r="998" spans="2:30" ht="15" customHeight="1">
      <c r="B998" s="46"/>
      <c r="C998" s="47"/>
      <c r="D998" s="47"/>
      <c r="E998" s="47"/>
      <c r="F998" s="47"/>
      <c r="G998" s="47"/>
      <c r="H998" s="48" t="s">
        <v>1052</v>
      </c>
      <c r="I998" s="48"/>
      <c r="J998" s="48"/>
      <c r="K998" s="48"/>
      <c r="L998" s="48"/>
      <c r="M998" s="48"/>
      <c r="N998" s="48"/>
      <c r="O998" s="48"/>
      <c r="P998" s="48"/>
      <c r="Q998" s="49" t="s">
        <v>472</v>
      </c>
      <c r="R998" s="49"/>
      <c r="S998" s="49"/>
      <c r="T998" s="50" t="s">
        <v>1192</v>
      </c>
      <c r="U998" s="49" t="s">
        <v>1053</v>
      </c>
      <c r="V998" s="49"/>
      <c r="W998" s="49"/>
      <c r="X998" s="49"/>
      <c r="Y998" s="65">
        <v>147550</v>
      </c>
      <c r="Z998" s="65"/>
      <c r="AA998" s="65">
        <v>0</v>
      </c>
      <c r="AB998" s="65"/>
      <c r="AC998" s="65"/>
      <c r="AD998" s="68">
        <f t="shared" si="15"/>
        <v>0</v>
      </c>
    </row>
    <row r="999" spans="2:30" ht="15" customHeight="1">
      <c r="B999" s="46"/>
      <c r="C999" s="47"/>
      <c r="D999" s="47"/>
      <c r="E999" s="47"/>
      <c r="F999" s="47"/>
      <c r="G999" s="47"/>
      <c r="H999" s="56"/>
      <c r="I999" s="48" t="s">
        <v>420</v>
      </c>
      <c r="J999" s="48"/>
      <c r="K999" s="48"/>
      <c r="L999" s="48"/>
      <c r="M999" s="48"/>
      <c r="N999" s="48"/>
      <c r="O999" s="48"/>
      <c r="P999" s="48"/>
      <c r="Q999" s="57" t="s">
        <v>472</v>
      </c>
      <c r="R999" s="57"/>
      <c r="S999" s="57"/>
      <c r="T999" s="58" t="s">
        <v>1192</v>
      </c>
      <c r="U999" s="57" t="s">
        <v>1053</v>
      </c>
      <c r="V999" s="57"/>
      <c r="W999" s="57" t="s">
        <v>855</v>
      </c>
      <c r="X999" s="57"/>
      <c r="Y999" s="65">
        <v>147550</v>
      </c>
      <c r="Z999" s="65"/>
      <c r="AA999" s="65">
        <v>0</v>
      </c>
      <c r="AB999" s="65"/>
      <c r="AC999" s="65"/>
      <c r="AD999" s="68">
        <f t="shared" si="15"/>
        <v>0</v>
      </c>
    </row>
    <row r="1000" spans="2:30" ht="15" customHeight="1">
      <c r="B1000" s="46"/>
      <c r="C1000" s="47"/>
      <c r="D1000" s="47"/>
      <c r="E1000" s="47"/>
      <c r="F1000" s="47"/>
      <c r="G1000" s="47"/>
      <c r="H1000" s="56"/>
      <c r="I1000" s="48" t="s">
        <v>1131</v>
      </c>
      <c r="J1000" s="48"/>
      <c r="K1000" s="48"/>
      <c r="L1000" s="48"/>
      <c r="M1000" s="48"/>
      <c r="N1000" s="48"/>
      <c r="O1000" s="48"/>
      <c r="P1000" s="48"/>
      <c r="Q1000" s="57" t="s">
        <v>472</v>
      </c>
      <c r="R1000" s="57"/>
      <c r="S1000" s="57"/>
      <c r="T1000" s="58" t="s">
        <v>1192</v>
      </c>
      <c r="U1000" s="57" t="s">
        <v>1053</v>
      </c>
      <c r="V1000" s="57"/>
      <c r="W1000" s="57" t="s">
        <v>855</v>
      </c>
      <c r="X1000" s="57"/>
      <c r="Y1000" s="65">
        <v>7380</v>
      </c>
      <c r="Z1000" s="65"/>
      <c r="AA1000" s="65">
        <v>0</v>
      </c>
      <c r="AB1000" s="65"/>
      <c r="AC1000" s="65"/>
      <c r="AD1000" s="68">
        <f t="shared" si="15"/>
        <v>0</v>
      </c>
    </row>
    <row r="1001" spans="2:30" ht="15" customHeight="1">
      <c r="B1001" s="46"/>
      <c r="C1001" s="47"/>
      <c r="D1001" s="47"/>
      <c r="E1001" s="47"/>
      <c r="F1001" s="47"/>
      <c r="G1001" s="47"/>
      <c r="H1001" s="56"/>
      <c r="I1001" s="48" t="s">
        <v>1155</v>
      </c>
      <c r="J1001" s="48"/>
      <c r="K1001" s="48"/>
      <c r="L1001" s="48"/>
      <c r="M1001" s="48"/>
      <c r="N1001" s="48"/>
      <c r="O1001" s="48"/>
      <c r="P1001" s="48"/>
      <c r="Q1001" s="57" t="s">
        <v>472</v>
      </c>
      <c r="R1001" s="57"/>
      <c r="S1001" s="57"/>
      <c r="T1001" s="58" t="s">
        <v>1192</v>
      </c>
      <c r="U1001" s="57" t="s">
        <v>1053</v>
      </c>
      <c r="V1001" s="57"/>
      <c r="W1001" s="57" t="s">
        <v>855</v>
      </c>
      <c r="X1001" s="57"/>
      <c r="Y1001" s="65">
        <v>140170</v>
      </c>
      <c r="Z1001" s="65"/>
      <c r="AA1001" s="65">
        <v>0</v>
      </c>
      <c r="AB1001" s="65"/>
      <c r="AC1001" s="65"/>
      <c r="AD1001" s="68">
        <f t="shared" si="15"/>
        <v>0</v>
      </c>
    </row>
    <row r="1002" spans="2:30" ht="15" customHeight="1">
      <c r="B1002" s="46"/>
      <c r="C1002" s="47"/>
      <c r="D1002" s="47"/>
      <c r="E1002" s="47"/>
      <c r="F1002" s="47"/>
      <c r="G1002" s="47"/>
      <c r="H1002" s="47"/>
      <c r="I1002" s="48" t="s">
        <v>1221</v>
      </c>
      <c r="J1002" s="48"/>
      <c r="K1002" s="48"/>
      <c r="L1002" s="48"/>
      <c r="M1002" s="48"/>
      <c r="N1002" s="48"/>
      <c r="O1002" s="48"/>
      <c r="P1002" s="48"/>
      <c r="Q1002" s="57" t="s">
        <v>472</v>
      </c>
      <c r="R1002" s="57"/>
      <c r="S1002" s="57"/>
      <c r="T1002" s="58" t="s">
        <v>1192</v>
      </c>
      <c r="U1002" s="57" t="s">
        <v>1053</v>
      </c>
      <c r="V1002" s="57"/>
      <c r="W1002" s="57" t="s">
        <v>855</v>
      </c>
      <c r="X1002" s="57"/>
      <c r="Y1002" s="65">
        <v>140170</v>
      </c>
      <c r="Z1002" s="65"/>
      <c r="AA1002" s="65">
        <v>0</v>
      </c>
      <c r="AB1002" s="65"/>
      <c r="AC1002" s="65"/>
      <c r="AD1002" s="68">
        <f t="shared" si="15"/>
        <v>0</v>
      </c>
    </row>
    <row r="1003" spans="2:30" ht="15" customHeight="1">
      <c r="B1003" s="42"/>
      <c r="C1003" s="43" t="s">
        <v>423</v>
      </c>
      <c r="D1003" s="43"/>
      <c r="E1003" s="43"/>
      <c r="F1003" s="43"/>
      <c r="G1003" s="43"/>
      <c r="H1003" s="43"/>
      <c r="I1003" s="43"/>
      <c r="J1003" s="43"/>
      <c r="K1003" s="43"/>
      <c r="L1003" s="43"/>
      <c r="M1003" s="43"/>
      <c r="N1003" s="43"/>
      <c r="O1003" s="43"/>
      <c r="P1003" s="43"/>
      <c r="Q1003" s="44" t="s">
        <v>472</v>
      </c>
      <c r="R1003" s="44"/>
      <c r="S1003" s="44"/>
      <c r="T1003" s="45" t="s">
        <v>1222</v>
      </c>
      <c r="U1003" s="44"/>
      <c r="V1003" s="44"/>
      <c r="W1003" s="44"/>
      <c r="X1003" s="44"/>
      <c r="Y1003" s="65">
        <v>70544610</v>
      </c>
      <c r="Z1003" s="65"/>
      <c r="AA1003" s="65">
        <v>33330742.190000001</v>
      </c>
      <c r="AB1003" s="65"/>
      <c r="AC1003" s="65"/>
      <c r="AD1003" s="68">
        <f t="shared" si="15"/>
        <v>47.247751727594782</v>
      </c>
    </row>
    <row r="1004" spans="2:30" ht="15" customHeight="1">
      <c r="B1004" s="46"/>
      <c r="C1004" s="47"/>
      <c r="D1004" s="48" t="s">
        <v>424</v>
      </c>
      <c r="E1004" s="48"/>
      <c r="F1004" s="48"/>
      <c r="G1004" s="48"/>
      <c r="H1004" s="48"/>
      <c r="I1004" s="48"/>
      <c r="J1004" s="48"/>
      <c r="K1004" s="48"/>
      <c r="L1004" s="48"/>
      <c r="M1004" s="48"/>
      <c r="N1004" s="48"/>
      <c r="O1004" s="48"/>
      <c r="P1004" s="48"/>
      <c r="Q1004" s="49" t="s">
        <v>472</v>
      </c>
      <c r="R1004" s="49"/>
      <c r="S1004" s="49"/>
      <c r="T1004" s="50" t="s">
        <v>1223</v>
      </c>
      <c r="U1004" s="49"/>
      <c r="V1004" s="49"/>
      <c r="W1004" s="49"/>
      <c r="X1004" s="49"/>
      <c r="Y1004" s="65">
        <v>59944200</v>
      </c>
      <c r="Z1004" s="65"/>
      <c r="AA1004" s="65">
        <v>28885268</v>
      </c>
      <c r="AB1004" s="65"/>
      <c r="AC1004" s="65"/>
      <c r="AD1004" s="68">
        <f t="shared" si="15"/>
        <v>48.186927175606648</v>
      </c>
    </row>
    <row r="1005" spans="2:30" ht="15" customHeight="1">
      <c r="B1005" s="46"/>
      <c r="C1005" s="47"/>
      <c r="D1005" s="47"/>
      <c r="E1005" s="51"/>
      <c r="F1005" s="52" t="s">
        <v>1054</v>
      </c>
      <c r="G1005" s="52"/>
      <c r="H1005" s="52"/>
      <c r="I1005" s="52"/>
      <c r="J1005" s="52"/>
      <c r="K1005" s="52"/>
      <c r="L1005" s="52"/>
      <c r="M1005" s="52"/>
      <c r="N1005" s="52"/>
      <c r="O1005" s="52"/>
      <c r="P1005" s="52"/>
      <c r="Q1005" s="44" t="s">
        <v>472</v>
      </c>
      <c r="R1005" s="44"/>
      <c r="S1005" s="44"/>
      <c r="T1005" s="45" t="s">
        <v>1223</v>
      </c>
      <c r="U1005" s="44" t="s">
        <v>1055</v>
      </c>
      <c r="V1005" s="44"/>
      <c r="W1005" s="44"/>
      <c r="X1005" s="44"/>
      <c r="Y1005" s="65">
        <v>59909200</v>
      </c>
      <c r="Z1005" s="65"/>
      <c r="AA1005" s="65">
        <v>28885268</v>
      </c>
      <c r="AB1005" s="65"/>
      <c r="AC1005" s="65"/>
      <c r="AD1005" s="68">
        <f t="shared" si="15"/>
        <v>48.215078819279846</v>
      </c>
    </row>
    <row r="1006" spans="2:30" ht="15" customHeight="1">
      <c r="B1006" s="46"/>
      <c r="C1006" s="47"/>
      <c r="D1006" s="47"/>
      <c r="E1006" s="53"/>
      <c r="F1006" s="53"/>
      <c r="G1006" s="54"/>
      <c r="H1006" s="55" t="s">
        <v>1056</v>
      </c>
      <c r="I1006" s="55"/>
      <c r="J1006" s="55"/>
      <c r="K1006" s="55"/>
      <c r="L1006" s="55"/>
      <c r="M1006" s="55"/>
      <c r="N1006" s="55"/>
      <c r="O1006" s="55"/>
      <c r="P1006" s="55"/>
      <c r="Q1006" s="49" t="s">
        <v>472</v>
      </c>
      <c r="R1006" s="49"/>
      <c r="S1006" s="49"/>
      <c r="T1006" s="50" t="s">
        <v>1223</v>
      </c>
      <c r="U1006" s="49" t="s">
        <v>1057</v>
      </c>
      <c r="V1006" s="49"/>
      <c r="W1006" s="49"/>
      <c r="X1006" s="49"/>
      <c r="Y1006" s="65">
        <v>54759200</v>
      </c>
      <c r="Z1006" s="65"/>
      <c r="AA1006" s="65">
        <v>28561258</v>
      </c>
      <c r="AB1006" s="65"/>
      <c r="AC1006" s="65"/>
      <c r="AD1006" s="68">
        <f t="shared" si="15"/>
        <v>52.157916843197128</v>
      </c>
    </row>
    <row r="1007" spans="2:30" ht="15" customHeight="1">
      <c r="B1007" s="46"/>
      <c r="C1007" s="47"/>
      <c r="D1007" s="47"/>
      <c r="E1007" s="47"/>
      <c r="F1007" s="47"/>
      <c r="G1007" s="47"/>
      <c r="H1007" s="48" t="s">
        <v>636</v>
      </c>
      <c r="I1007" s="48"/>
      <c r="J1007" s="48"/>
      <c r="K1007" s="48"/>
      <c r="L1007" s="48"/>
      <c r="M1007" s="48"/>
      <c r="N1007" s="48"/>
      <c r="O1007" s="48"/>
      <c r="P1007" s="48"/>
      <c r="Q1007" s="49" t="s">
        <v>472</v>
      </c>
      <c r="R1007" s="49"/>
      <c r="S1007" s="49"/>
      <c r="T1007" s="50" t="s">
        <v>1223</v>
      </c>
      <c r="U1007" s="49" t="s">
        <v>1058</v>
      </c>
      <c r="V1007" s="49"/>
      <c r="W1007" s="49"/>
      <c r="X1007" s="49"/>
      <c r="Y1007" s="65">
        <v>54759200</v>
      </c>
      <c r="Z1007" s="65"/>
      <c r="AA1007" s="65">
        <v>28561258</v>
      </c>
      <c r="AB1007" s="65"/>
      <c r="AC1007" s="65"/>
      <c r="AD1007" s="68">
        <f t="shared" si="15"/>
        <v>52.157916843197128</v>
      </c>
    </row>
    <row r="1008" spans="2:30" ht="15" customHeight="1">
      <c r="B1008" s="46"/>
      <c r="C1008" s="47"/>
      <c r="D1008" s="47"/>
      <c r="E1008" s="47"/>
      <c r="F1008" s="47"/>
      <c r="G1008" s="47"/>
      <c r="H1008" s="56"/>
      <c r="I1008" s="48" t="s">
        <v>401</v>
      </c>
      <c r="J1008" s="48"/>
      <c r="K1008" s="48"/>
      <c r="L1008" s="48"/>
      <c r="M1008" s="48"/>
      <c r="N1008" s="48"/>
      <c r="O1008" s="48"/>
      <c r="P1008" s="48"/>
      <c r="Q1008" s="57" t="s">
        <v>472</v>
      </c>
      <c r="R1008" s="57"/>
      <c r="S1008" s="57"/>
      <c r="T1008" s="58" t="s">
        <v>1223</v>
      </c>
      <c r="U1008" s="57" t="s">
        <v>1058</v>
      </c>
      <c r="V1008" s="57"/>
      <c r="W1008" s="57" t="s">
        <v>985</v>
      </c>
      <c r="X1008" s="57"/>
      <c r="Y1008" s="65">
        <v>54759200</v>
      </c>
      <c r="Z1008" s="65"/>
      <c r="AA1008" s="65">
        <v>28561258</v>
      </c>
      <c r="AB1008" s="65"/>
      <c r="AC1008" s="65"/>
      <c r="AD1008" s="68">
        <f t="shared" si="15"/>
        <v>52.157916843197128</v>
      </c>
    </row>
    <row r="1009" spans="2:30" ht="15" customHeight="1">
      <c r="B1009" s="46"/>
      <c r="C1009" s="47"/>
      <c r="D1009" s="47"/>
      <c r="E1009" s="47"/>
      <c r="F1009" s="47"/>
      <c r="G1009" s="47"/>
      <c r="H1009" s="56"/>
      <c r="I1009" s="48" t="s">
        <v>1131</v>
      </c>
      <c r="J1009" s="48"/>
      <c r="K1009" s="48"/>
      <c r="L1009" s="48"/>
      <c r="M1009" s="48"/>
      <c r="N1009" s="48"/>
      <c r="O1009" s="48"/>
      <c r="P1009" s="48"/>
      <c r="Q1009" s="57" t="s">
        <v>472</v>
      </c>
      <c r="R1009" s="57"/>
      <c r="S1009" s="57"/>
      <c r="T1009" s="58" t="s">
        <v>1223</v>
      </c>
      <c r="U1009" s="57" t="s">
        <v>1058</v>
      </c>
      <c r="V1009" s="57"/>
      <c r="W1009" s="57" t="s">
        <v>985</v>
      </c>
      <c r="X1009" s="57"/>
      <c r="Y1009" s="65">
        <v>54759200</v>
      </c>
      <c r="Z1009" s="65"/>
      <c r="AA1009" s="65">
        <v>28561258</v>
      </c>
      <c r="AB1009" s="65"/>
      <c r="AC1009" s="65"/>
      <c r="AD1009" s="68">
        <f t="shared" si="15"/>
        <v>52.157916843197128</v>
      </c>
    </row>
    <row r="1010" spans="2:30" ht="15" customHeight="1">
      <c r="B1010" s="46"/>
      <c r="C1010" s="47"/>
      <c r="D1010" s="47"/>
      <c r="E1010" s="53"/>
      <c r="F1010" s="53"/>
      <c r="G1010" s="54"/>
      <c r="H1010" s="55" t="s">
        <v>1059</v>
      </c>
      <c r="I1010" s="55"/>
      <c r="J1010" s="55"/>
      <c r="K1010" s="55"/>
      <c r="L1010" s="55"/>
      <c r="M1010" s="55"/>
      <c r="N1010" s="55"/>
      <c r="O1010" s="55"/>
      <c r="P1010" s="55"/>
      <c r="Q1010" s="49" t="s">
        <v>472</v>
      </c>
      <c r="R1010" s="49"/>
      <c r="S1010" s="49"/>
      <c r="T1010" s="50" t="s">
        <v>1223</v>
      </c>
      <c r="U1010" s="49" t="s">
        <v>1060</v>
      </c>
      <c r="V1010" s="49"/>
      <c r="W1010" s="49"/>
      <c r="X1010" s="49"/>
      <c r="Y1010" s="65">
        <v>1050000</v>
      </c>
      <c r="Z1010" s="65"/>
      <c r="AA1010" s="65">
        <v>324010</v>
      </c>
      <c r="AB1010" s="65"/>
      <c r="AC1010" s="65"/>
      <c r="AD1010" s="68">
        <f t="shared" si="15"/>
        <v>30.858095238095238</v>
      </c>
    </row>
    <row r="1011" spans="2:30" ht="15" customHeight="1">
      <c r="B1011" s="46"/>
      <c r="C1011" s="47"/>
      <c r="D1011" s="47"/>
      <c r="E1011" s="47"/>
      <c r="F1011" s="47"/>
      <c r="G1011" s="47"/>
      <c r="H1011" s="48" t="s">
        <v>580</v>
      </c>
      <c r="I1011" s="48"/>
      <c r="J1011" s="48"/>
      <c r="K1011" s="48"/>
      <c r="L1011" s="48"/>
      <c r="M1011" s="48"/>
      <c r="N1011" s="48"/>
      <c r="O1011" s="48"/>
      <c r="P1011" s="48"/>
      <c r="Q1011" s="49" t="s">
        <v>472</v>
      </c>
      <c r="R1011" s="49"/>
      <c r="S1011" s="49"/>
      <c r="T1011" s="50" t="s">
        <v>1223</v>
      </c>
      <c r="U1011" s="49" t="s">
        <v>1061</v>
      </c>
      <c r="V1011" s="49"/>
      <c r="W1011" s="49"/>
      <c r="X1011" s="49"/>
      <c r="Y1011" s="65">
        <v>550000</v>
      </c>
      <c r="Z1011" s="65"/>
      <c r="AA1011" s="65">
        <v>140000</v>
      </c>
      <c r="AB1011" s="65"/>
      <c r="AC1011" s="65"/>
      <c r="AD1011" s="68">
        <f t="shared" si="15"/>
        <v>25.454545454545453</v>
      </c>
    </row>
    <row r="1012" spans="2:30" ht="15" customHeight="1">
      <c r="B1012" s="46"/>
      <c r="C1012" s="47"/>
      <c r="D1012" s="47"/>
      <c r="E1012" s="47"/>
      <c r="F1012" s="47"/>
      <c r="G1012" s="47"/>
      <c r="H1012" s="56"/>
      <c r="I1012" s="48" t="s">
        <v>425</v>
      </c>
      <c r="J1012" s="48"/>
      <c r="K1012" s="48"/>
      <c r="L1012" s="48"/>
      <c r="M1012" s="48"/>
      <c r="N1012" s="48"/>
      <c r="O1012" s="48"/>
      <c r="P1012" s="48"/>
      <c r="Q1012" s="57" t="s">
        <v>472</v>
      </c>
      <c r="R1012" s="57"/>
      <c r="S1012" s="57"/>
      <c r="T1012" s="58" t="s">
        <v>1223</v>
      </c>
      <c r="U1012" s="57" t="s">
        <v>1061</v>
      </c>
      <c r="V1012" s="57"/>
      <c r="W1012" s="57" t="s">
        <v>1062</v>
      </c>
      <c r="X1012" s="57"/>
      <c r="Y1012" s="65">
        <v>500000</v>
      </c>
      <c r="Z1012" s="65"/>
      <c r="AA1012" s="65">
        <v>140000</v>
      </c>
      <c r="AB1012" s="65"/>
      <c r="AC1012" s="65"/>
      <c r="AD1012" s="68">
        <f t="shared" si="15"/>
        <v>28.000000000000004</v>
      </c>
    </row>
    <row r="1013" spans="2:30" ht="15" customHeight="1">
      <c r="B1013" s="46"/>
      <c r="C1013" s="47"/>
      <c r="D1013" s="47"/>
      <c r="E1013" s="47"/>
      <c r="F1013" s="47"/>
      <c r="G1013" s="47"/>
      <c r="H1013" s="56"/>
      <c r="I1013" s="48" t="s">
        <v>1131</v>
      </c>
      <c r="J1013" s="48"/>
      <c r="K1013" s="48"/>
      <c r="L1013" s="48"/>
      <c r="M1013" s="48"/>
      <c r="N1013" s="48"/>
      <c r="O1013" s="48"/>
      <c r="P1013" s="48"/>
      <c r="Q1013" s="57" t="s">
        <v>472</v>
      </c>
      <c r="R1013" s="57"/>
      <c r="S1013" s="57"/>
      <c r="T1013" s="58" t="s">
        <v>1223</v>
      </c>
      <c r="U1013" s="57" t="s">
        <v>1061</v>
      </c>
      <c r="V1013" s="57"/>
      <c r="W1013" s="57" t="s">
        <v>1062</v>
      </c>
      <c r="X1013" s="57"/>
      <c r="Y1013" s="65">
        <v>500000</v>
      </c>
      <c r="Z1013" s="65"/>
      <c r="AA1013" s="65">
        <v>140000</v>
      </c>
      <c r="AB1013" s="65"/>
      <c r="AC1013" s="65"/>
      <c r="AD1013" s="68">
        <f t="shared" si="15"/>
        <v>28.000000000000004</v>
      </c>
    </row>
    <row r="1014" spans="2:30" ht="15" customHeight="1">
      <c r="B1014" s="46"/>
      <c r="C1014" s="47"/>
      <c r="D1014" s="47"/>
      <c r="E1014" s="47"/>
      <c r="F1014" s="47"/>
      <c r="G1014" s="47"/>
      <c r="H1014" s="56"/>
      <c r="I1014" s="48" t="s">
        <v>358</v>
      </c>
      <c r="J1014" s="48"/>
      <c r="K1014" s="48"/>
      <c r="L1014" s="48"/>
      <c r="M1014" s="48"/>
      <c r="N1014" s="48"/>
      <c r="O1014" s="48"/>
      <c r="P1014" s="48"/>
      <c r="Q1014" s="57" t="s">
        <v>472</v>
      </c>
      <c r="R1014" s="57"/>
      <c r="S1014" s="57"/>
      <c r="T1014" s="58" t="s">
        <v>1223</v>
      </c>
      <c r="U1014" s="57" t="s">
        <v>1061</v>
      </c>
      <c r="V1014" s="57"/>
      <c r="W1014" s="57" t="s">
        <v>491</v>
      </c>
      <c r="X1014" s="57"/>
      <c r="Y1014" s="65">
        <v>50000</v>
      </c>
      <c r="Z1014" s="65"/>
      <c r="AA1014" s="65">
        <v>0</v>
      </c>
      <c r="AB1014" s="65"/>
      <c r="AC1014" s="65"/>
      <c r="AD1014" s="68">
        <f t="shared" si="15"/>
        <v>0</v>
      </c>
    </row>
    <row r="1015" spans="2:30" ht="15" customHeight="1">
      <c r="B1015" s="46"/>
      <c r="C1015" s="47"/>
      <c r="D1015" s="47"/>
      <c r="E1015" s="47"/>
      <c r="F1015" s="47"/>
      <c r="G1015" s="47"/>
      <c r="H1015" s="56"/>
      <c r="I1015" s="48" t="s">
        <v>1210</v>
      </c>
      <c r="J1015" s="48"/>
      <c r="K1015" s="48"/>
      <c r="L1015" s="48"/>
      <c r="M1015" s="48"/>
      <c r="N1015" s="48"/>
      <c r="O1015" s="48"/>
      <c r="P1015" s="48"/>
      <c r="Q1015" s="57" t="s">
        <v>472</v>
      </c>
      <c r="R1015" s="57"/>
      <c r="S1015" s="57"/>
      <c r="T1015" s="58" t="s">
        <v>1223</v>
      </c>
      <c r="U1015" s="57" t="s">
        <v>1061</v>
      </c>
      <c r="V1015" s="57"/>
      <c r="W1015" s="57" t="s">
        <v>491</v>
      </c>
      <c r="X1015" s="57"/>
      <c r="Y1015" s="65">
        <v>50000</v>
      </c>
      <c r="Z1015" s="65"/>
      <c r="AA1015" s="65">
        <v>0</v>
      </c>
      <c r="AB1015" s="65"/>
      <c r="AC1015" s="65"/>
      <c r="AD1015" s="68">
        <f t="shared" si="15"/>
        <v>0</v>
      </c>
    </row>
    <row r="1016" spans="2:30" ht="15" customHeight="1">
      <c r="B1016" s="46"/>
      <c r="C1016" s="47"/>
      <c r="D1016" s="47"/>
      <c r="E1016" s="47"/>
      <c r="F1016" s="47"/>
      <c r="G1016" s="47"/>
      <c r="H1016" s="48" t="s">
        <v>532</v>
      </c>
      <c r="I1016" s="48"/>
      <c r="J1016" s="48"/>
      <c r="K1016" s="48"/>
      <c r="L1016" s="48"/>
      <c r="M1016" s="48"/>
      <c r="N1016" s="48"/>
      <c r="O1016" s="48"/>
      <c r="P1016" s="48"/>
      <c r="Q1016" s="49" t="s">
        <v>472</v>
      </c>
      <c r="R1016" s="49"/>
      <c r="S1016" s="49"/>
      <c r="T1016" s="50" t="s">
        <v>1223</v>
      </c>
      <c r="U1016" s="49" t="s">
        <v>1063</v>
      </c>
      <c r="V1016" s="49"/>
      <c r="W1016" s="49"/>
      <c r="X1016" s="49"/>
      <c r="Y1016" s="65">
        <v>500000</v>
      </c>
      <c r="Z1016" s="65"/>
      <c r="AA1016" s="65">
        <v>184010</v>
      </c>
      <c r="AB1016" s="65"/>
      <c r="AC1016" s="65"/>
      <c r="AD1016" s="68">
        <f t="shared" si="15"/>
        <v>36.802</v>
      </c>
    </row>
    <row r="1017" spans="2:30" ht="15" customHeight="1">
      <c r="B1017" s="46"/>
      <c r="C1017" s="47"/>
      <c r="D1017" s="47"/>
      <c r="E1017" s="47"/>
      <c r="F1017" s="47"/>
      <c r="G1017" s="47"/>
      <c r="H1017" s="56"/>
      <c r="I1017" s="48" t="s">
        <v>358</v>
      </c>
      <c r="J1017" s="48"/>
      <c r="K1017" s="48"/>
      <c r="L1017" s="48"/>
      <c r="M1017" s="48"/>
      <c r="N1017" s="48"/>
      <c r="O1017" s="48"/>
      <c r="P1017" s="48"/>
      <c r="Q1017" s="57" t="s">
        <v>472</v>
      </c>
      <c r="R1017" s="57"/>
      <c r="S1017" s="57"/>
      <c r="T1017" s="58" t="s">
        <v>1223</v>
      </c>
      <c r="U1017" s="57" t="s">
        <v>1063</v>
      </c>
      <c r="V1017" s="57"/>
      <c r="W1017" s="57" t="s">
        <v>491</v>
      </c>
      <c r="X1017" s="57"/>
      <c r="Y1017" s="65">
        <v>500000</v>
      </c>
      <c r="Z1017" s="65"/>
      <c r="AA1017" s="65">
        <v>184010</v>
      </c>
      <c r="AB1017" s="65"/>
      <c r="AC1017" s="65"/>
      <c r="AD1017" s="68">
        <f t="shared" si="15"/>
        <v>36.802</v>
      </c>
    </row>
    <row r="1018" spans="2:30" ht="15" customHeight="1">
      <c r="B1018" s="46"/>
      <c r="C1018" s="47"/>
      <c r="D1018" s="47"/>
      <c r="E1018" s="47"/>
      <c r="F1018" s="47"/>
      <c r="G1018" s="47"/>
      <c r="H1018" s="56"/>
      <c r="I1018" s="48" t="s">
        <v>1131</v>
      </c>
      <c r="J1018" s="48"/>
      <c r="K1018" s="48"/>
      <c r="L1018" s="48"/>
      <c r="M1018" s="48"/>
      <c r="N1018" s="48"/>
      <c r="O1018" s="48"/>
      <c r="P1018" s="48"/>
      <c r="Q1018" s="57" t="s">
        <v>472</v>
      </c>
      <c r="R1018" s="57"/>
      <c r="S1018" s="57"/>
      <c r="T1018" s="58" t="s">
        <v>1223</v>
      </c>
      <c r="U1018" s="57" t="s">
        <v>1063</v>
      </c>
      <c r="V1018" s="57"/>
      <c r="W1018" s="57" t="s">
        <v>491</v>
      </c>
      <c r="X1018" s="57"/>
      <c r="Y1018" s="65">
        <v>500000</v>
      </c>
      <c r="Z1018" s="65"/>
      <c r="AA1018" s="65">
        <v>184010</v>
      </c>
      <c r="AB1018" s="65"/>
      <c r="AC1018" s="65"/>
      <c r="AD1018" s="68">
        <f t="shared" si="15"/>
        <v>36.802</v>
      </c>
    </row>
    <row r="1019" spans="2:30" ht="15" customHeight="1">
      <c r="B1019" s="46"/>
      <c r="C1019" s="47"/>
      <c r="D1019" s="47"/>
      <c r="E1019" s="53"/>
      <c r="F1019" s="53"/>
      <c r="G1019" s="54"/>
      <c r="H1019" s="55" t="s">
        <v>1064</v>
      </c>
      <c r="I1019" s="55"/>
      <c r="J1019" s="55"/>
      <c r="K1019" s="55"/>
      <c r="L1019" s="55"/>
      <c r="M1019" s="55"/>
      <c r="N1019" s="55"/>
      <c r="O1019" s="55"/>
      <c r="P1019" s="55"/>
      <c r="Q1019" s="49" t="s">
        <v>472</v>
      </c>
      <c r="R1019" s="49"/>
      <c r="S1019" s="49"/>
      <c r="T1019" s="50" t="s">
        <v>1223</v>
      </c>
      <c r="U1019" s="49" t="s">
        <v>1065</v>
      </c>
      <c r="V1019" s="49"/>
      <c r="W1019" s="49"/>
      <c r="X1019" s="49"/>
      <c r="Y1019" s="65">
        <v>100000</v>
      </c>
      <c r="Z1019" s="65"/>
      <c r="AA1019" s="65">
        <v>0</v>
      </c>
      <c r="AB1019" s="65"/>
      <c r="AC1019" s="65"/>
      <c r="AD1019" s="68">
        <f t="shared" si="15"/>
        <v>0</v>
      </c>
    </row>
    <row r="1020" spans="2:30" ht="15" customHeight="1">
      <c r="B1020" s="46"/>
      <c r="C1020" s="47"/>
      <c r="D1020" s="47"/>
      <c r="E1020" s="47"/>
      <c r="F1020" s="47"/>
      <c r="G1020" s="47"/>
      <c r="H1020" s="48" t="s">
        <v>1066</v>
      </c>
      <c r="I1020" s="48"/>
      <c r="J1020" s="48"/>
      <c r="K1020" s="48"/>
      <c r="L1020" s="48"/>
      <c r="M1020" s="48"/>
      <c r="N1020" s="48"/>
      <c r="O1020" s="48"/>
      <c r="P1020" s="48"/>
      <c r="Q1020" s="49" t="s">
        <v>472</v>
      </c>
      <c r="R1020" s="49"/>
      <c r="S1020" s="49"/>
      <c r="T1020" s="50" t="s">
        <v>1223</v>
      </c>
      <c r="U1020" s="49" t="s">
        <v>1067</v>
      </c>
      <c r="V1020" s="49"/>
      <c r="W1020" s="49"/>
      <c r="X1020" s="49"/>
      <c r="Y1020" s="65">
        <v>100000</v>
      </c>
      <c r="Z1020" s="65"/>
      <c r="AA1020" s="65">
        <v>0</v>
      </c>
      <c r="AB1020" s="65"/>
      <c r="AC1020" s="65"/>
      <c r="AD1020" s="68">
        <f t="shared" si="15"/>
        <v>0</v>
      </c>
    </row>
    <row r="1021" spans="2:30" ht="15" customHeight="1">
      <c r="B1021" s="46"/>
      <c r="C1021" s="47"/>
      <c r="D1021" s="47"/>
      <c r="E1021" s="47"/>
      <c r="F1021" s="47"/>
      <c r="G1021" s="47"/>
      <c r="H1021" s="56"/>
      <c r="I1021" s="48" t="s">
        <v>409</v>
      </c>
      <c r="J1021" s="48"/>
      <c r="K1021" s="48"/>
      <c r="L1021" s="48"/>
      <c r="M1021" s="48"/>
      <c r="N1021" s="48"/>
      <c r="O1021" s="48"/>
      <c r="P1021" s="48"/>
      <c r="Q1021" s="57" t="s">
        <v>472</v>
      </c>
      <c r="R1021" s="57"/>
      <c r="S1021" s="57"/>
      <c r="T1021" s="58" t="s">
        <v>1223</v>
      </c>
      <c r="U1021" s="57" t="s">
        <v>1067</v>
      </c>
      <c r="V1021" s="57"/>
      <c r="W1021" s="57" t="s">
        <v>1068</v>
      </c>
      <c r="X1021" s="57"/>
      <c r="Y1021" s="65">
        <v>100000</v>
      </c>
      <c r="Z1021" s="65"/>
      <c r="AA1021" s="65">
        <v>0</v>
      </c>
      <c r="AB1021" s="65"/>
      <c r="AC1021" s="65"/>
      <c r="AD1021" s="68">
        <f t="shared" ref="AD1021:AD1084" si="16">AA1021/Y1021*100</f>
        <v>0</v>
      </c>
    </row>
    <row r="1022" spans="2:30" ht="15" customHeight="1">
      <c r="B1022" s="46"/>
      <c r="C1022" s="47"/>
      <c r="D1022" s="47"/>
      <c r="E1022" s="47"/>
      <c r="F1022" s="47"/>
      <c r="G1022" s="47"/>
      <c r="H1022" s="56"/>
      <c r="I1022" s="48" t="s">
        <v>1131</v>
      </c>
      <c r="J1022" s="48"/>
      <c r="K1022" s="48"/>
      <c r="L1022" s="48"/>
      <c r="M1022" s="48"/>
      <c r="N1022" s="48"/>
      <c r="O1022" s="48"/>
      <c r="P1022" s="48"/>
      <c r="Q1022" s="57" t="s">
        <v>472</v>
      </c>
      <c r="R1022" s="57"/>
      <c r="S1022" s="57"/>
      <c r="T1022" s="58" t="s">
        <v>1223</v>
      </c>
      <c r="U1022" s="57" t="s">
        <v>1067</v>
      </c>
      <c r="V1022" s="57"/>
      <c r="W1022" s="57" t="s">
        <v>1068</v>
      </c>
      <c r="X1022" s="57"/>
      <c r="Y1022" s="65">
        <v>100000</v>
      </c>
      <c r="Z1022" s="65"/>
      <c r="AA1022" s="65">
        <v>0</v>
      </c>
      <c r="AB1022" s="65"/>
      <c r="AC1022" s="65"/>
      <c r="AD1022" s="68">
        <f t="shared" si="16"/>
        <v>0</v>
      </c>
    </row>
    <row r="1023" spans="2:30" ht="15" customHeight="1">
      <c r="B1023" s="46"/>
      <c r="C1023" s="47"/>
      <c r="D1023" s="47"/>
      <c r="E1023" s="47"/>
      <c r="F1023" s="47"/>
      <c r="G1023" s="47"/>
      <c r="H1023" s="47"/>
      <c r="I1023" s="48" t="s">
        <v>256</v>
      </c>
      <c r="J1023" s="48"/>
      <c r="K1023" s="48"/>
      <c r="L1023" s="48"/>
      <c r="M1023" s="48"/>
      <c r="N1023" s="48"/>
      <c r="O1023" s="48"/>
      <c r="P1023" s="48"/>
      <c r="Q1023" s="57" t="s">
        <v>472</v>
      </c>
      <c r="R1023" s="57"/>
      <c r="S1023" s="57"/>
      <c r="T1023" s="58" t="s">
        <v>1223</v>
      </c>
      <c r="U1023" s="57" t="s">
        <v>1067</v>
      </c>
      <c r="V1023" s="57"/>
      <c r="W1023" s="57" t="s">
        <v>1068</v>
      </c>
      <c r="X1023" s="57"/>
      <c r="Y1023" s="65">
        <v>1000</v>
      </c>
      <c r="Z1023" s="65"/>
      <c r="AA1023" s="65">
        <v>0</v>
      </c>
      <c r="AB1023" s="65"/>
      <c r="AC1023" s="65"/>
      <c r="AD1023" s="68">
        <f t="shared" si="16"/>
        <v>0</v>
      </c>
    </row>
    <row r="1024" spans="2:30" ht="15" customHeight="1">
      <c r="B1024" s="46"/>
      <c r="C1024" s="47"/>
      <c r="D1024" s="47"/>
      <c r="E1024" s="53"/>
      <c r="F1024" s="53"/>
      <c r="G1024" s="54"/>
      <c r="H1024" s="55" t="s">
        <v>1069</v>
      </c>
      <c r="I1024" s="55"/>
      <c r="J1024" s="55"/>
      <c r="K1024" s="55"/>
      <c r="L1024" s="55"/>
      <c r="M1024" s="55"/>
      <c r="N1024" s="55"/>
      <c r="O1024" s="55"/>
      <c r="P1024" s="55"/>
      <c r="Q1024" s="49" t="s">
        <v>472</v>
      </c>
      <c r="R1024" s="49"/>
      <c r="S1024" s="49"/>
      <c r="T1024" s="50" t="s">
        <v>1223</v>
      </c>
      <c r="U1024" s="49" t="s">
        <v>1070</v>
      </c>
      <c r="V1024" s="49"/>
      <c r="W1024" s="49"/>
      <c r="X1024" s="49"/>
      <c r="Y1024" s="65">
        <v>4000000</v>
      </c>
      <c r="Z1024" s="65"/>
      <c r="AA1024" s="65">
        <v>0</v>
      </c>
      <c r="AB1024" s="65"/>
      <c r="AC1024" s="65"/>
      <c r="AD1024" s="68">
        <f t="shared" si="16"/>
        <v>0</v>
      </c>
    </row>
    <row r="1025" spans="2:30" ht="15" customHeight="1">
      <c r="B1025" s="46"/>
      <c r="C1025" s="47"/>
      <c r="D1025" s="47"/>
      <c r="E1025" s="47"/>
      <c r="F1025" s="47"/>
      <c r="G1025" s="47"/>
      <c r="H1025" s="48" t="s">
        <v>636</v>
      </c>
      <c r="I1025" s="48"/>
      <c r="J1025" s="48"/>
      <c r="K1025" s="48"/>
      <c r="L1025" s="48"/>
      <c r="M1025" s="48"/>
      <c r="N1025" s="48"/>
      <c r="O1025" s="48"/>
      <c r="P1025" s="48"/>
      <c r="Q1025" s="49" t="s">
        <v>472</v>
      </c>
      <c r="R1025" s="49"/>
      <c r="S1025" s="49"/>
      <c r="T1025" s="50" t="s">
        <v>1223</v>
      </c>
      <c r="U1025" s="49" t="s">
        <v>1071</v>
      </c>
      <c r="V1025" s="49"/>
      <c r="W1025" s="49"/>
      <c r="X1025" s="49"/>
      <c r="Y1025" s="65">
        <v>4000000</v>
      </c>
      <c r="Z1025" s="65"/>
      <c r="AA1025" s="65">
        <v>0</v>
      </c>
      <c r="AB1025" s="65"/>
      <c r="AC1025" s="65"/>
      <c r="AD1025" s="68">
        <f t="shared" si="16"/>
        <v>0</v>
      </c>
    </row>
    <row r="1026" spans="2:30" ht="15" customHeight="1">
      <c r="B1026" s="46"/>
      <c r="C1026" s="47"/>
      <c r="D1026" s="47"/>
      <c r="E1026" s="47"/>
      <c r="F1026" s="47"/>
      <c r="G1026" s="47"/>
      <c r="H1026" s="56"/>
      <c r="I1026" s="48" t="s">
        <v>409</v>
      </c>
      <c r="J1026" s="48"/>
      <c r="K1026" s="48"/>
      <c r="L1026" s="48"/>
      <c r="M1026" s="48"/>
      <c r="N1026" s="48"/>
      <c r="O1026" s="48"/>
      <c r="P1026" s="48"/>
      <c r="Q1026" s="57" t="s">
        <v>472</v>
      </c>
      <c r="R1026" s="57"/>
      <c r="S1026" s="57"/>
      <c r="T1026" s="58" t="s">
        <v>1223</v>
      </c>
      <c r="U1026" s="57" t="s">
        <v>1071</v>
      </c>
      <c r="V1026" s="57"/>
      <c r="W1026" s="57" t="s">
        <v>1068</v>
      </c>
      <c r="X1026" s="57"/>
      <c r="Y1026" s="65">
        <v>4000000</v>
      </c>
      <c r="Z1026" s="65"/>
      <c r="AA1026" s="65">
        <v>0</v>
      </c>
      <c r="AB1026" s="65"/>
      <c r="AC1026" s="65"/>
      <c r="AD1026" s="68">
        <f t="shared" si="16"/>
        <v>0</v>
      </c>
    </row>
    <row r="1027" spans="2:30" ht="15" customHeight="1">
      <c r="B1027" s="46"/>
      <c r="C1027" s="47"/>
      <c r="D1027" s="47"/>
      <c r="E1027" s="47"/>
      <c r="F1027" s="47"/>
      <c r="G1027" s="47"/>
      <c r="H1027" s="56"/>
      <c r="I1027" s="48" t="s">
        <v>1143</v>
      </c>
      <c r="J1027" s="48"/>
      <c r="K1027" s="48"/>
      <c r="L1027" s="48"/>
      <c r="M1027" s="48"/>
      <c r="N1027" s="48"/>
      <c r="O1027" s="48"/>
      <c r="P1027" s="48"/>
      <c r="Q1027" s="57" t="s">
        <v>472</v>
      </c>
      <c r="R1027" s="57"/>
      <c r="S1027" s="57"/>
      <c r="T1027" s="58" t="s">
        <v>1223</v>
      </c>
      <c r="U1027" s="57" t="s">
        <v>1071</v>
      </c>
      <c r="V1027" s="57"/>
      <c r="W1027" s="57" t="s">
        <v>1068</v>
      </c>
      <c r="X1027" s="57"/>
      <c r="Y1027" s="65">
        <v>4000000</v>
      </c>
      <c r="Z1027" s="65"/>
      <c r="AA1027" s="65">
        <v>0</v>
      </c>
      <c r="AB1027" s="65"/>
      <c r="AC1027" s="65"/>
      <c r="AD1027" s="68">
        <f t="shared" si="16"/>
        <v>0</v>
      </c>
    </row>
    <row r="1028" spans="2:30" ht="15" customHeight="1">
      <c r="B1028" s="46"/>
      <c r="C1028" s="47"/>
      <c r="D1028" s="47"/>
      <c r="E1028" s="51"/>
      <c r="F1028" s="52" t="s">
        <v>995</v>
      </c>
      <c r="G1028" s="52"/>
      <c r="H1028" s="52"/>
      <c r="I1028" s="52"/>
      <c r="J1028" s="52"/>
      <c r="K1028" s="52"/>
      <c r="L1028" s="52"/>
      <c r="M1028" s="52"/>
      <c r="N1028" s="52"/>
      <c r="O1028" s="52"/>
      <c r="P1028" s="52"/>
      <c r="Q1028" s="44" t="s">
        <v>472</v>
      </c>
      <c r="R1028" s="44"/>
      <c r="S1028" s="44"/>
      <c r="T1028" s="45" t="s">
        <v>1223</v>
      </c>
      <c r="U1028" s="44" t="s">
        <v>996</v>
      </c>
      <c r="V1028" s="44"/>
      <c r="W1028" s="44"/>
      <c r="X1028" s="44"/>
      <c r="Y1028" s="65">
        <v>35000</v>
      </c>
      <c r="Z1028" s="65"/>
      <c r="AA1028" s="65">
        <v>0</v>
      </c>
      <c r="AB1028" s="65"/>
      <c r="AC1028" s="65"/>
      <c r="AD1028" s="68">
        <f t="shared" si="16"/>
        <v>0</v>
      </c>
    </row>
    <row r="1029" spans="2:30" ht="15" customHeight="1">
      <c r="B1029" s="46"/>
      <c r="C1029" s="47"/>
      <c r="D1029" s="47"/>
      <c r="E1029" s="53"/>
      <c r="F1029" s="53"/>
      <c r="G1029" s="54"/>
      <c r="H1029" s="55" t="s">
        <v>1072</v>
      </c>
      <c r="I1029" s="55"/>
      <c r="J1029" s="55"/>
      <c r="K1029" s="55"/>
      <c r="L1029" s="55"/>
      <c r="M1029" s="55"/>
      <c r="N1029" s="55"/>
      <c r="O1029" s="55"/>
      <c r="P1029" s="55"/>
      <c r="Q1029" s="49" t="s">
        <v>472</v>
      </c>
      <c r="R1029" s="49"/>
      <c r="S1029" s="49"/>
      <c r="T1029" s="50" t="s">
        <v>1223</v>
      </c>
      <c r="U1029" s="49" t="s">
        <v>1073</v>
      </c>
      <c r="V1029" s="49"/>
      <c r="W1029" s="49"/>
      <c r="X1029" s="49"/>
      <c r="Y1029" s="65">
        <v>35000</v>
      </c>
      <c r="Z1029" s="65"/>
      <c r="AA1029" s="65">
        <v>0</v>
      </c>
      <c r="AB1029" s="65"/>
      <c r="AC1029" s="65"/>
      <c r="AD1029" s="68">
        <f t="shared" si="16"/>
        <v>0</v>
      </c>
    </row>
    <row r="1030" spans="2:30" ht="15" customHeight="1">
      <c r="B1030" s="46"/>
      <c r="C1030" s="47"/>
      <c r="D1030" s="47"/>
      <c r="E1030" s="47"/>
      <c r="F1030" s="47"/>
      <c r="G1030" s="47"/>
      <c r="H1030" s="48" t="s">
        <v>532</v>
      </c>
      <c r="I1030" s="48"/>
      <c r="J1030" s="48"/>
      <c r="K1030" s="48"/>
      <c r="L1030" s="48"/>
      <c r="M1030" s="48"/>
      <c r="N1030" s="48"/>
      <c r="O1030" s="48"/>
      <c r="P1030" s="48"/>
      <c r="Q1030" s="49" t="s">
        <v>472</v>
      </c>
      <c r="R1030" s="49"/>
      <c r="S1030" s="49"/>
      <c r="T1030" s="50" t="s">
        <v>1223</v>
      </c>
      <c r="U1030" s="49" t="s">
        <v>1074</v>
      </c>
      <c r="V1030" s="49"/>
      <c r="W1030" s="49"/>
      <c r="X1030" s="49"/>
      <c r="Y1030" s="65">
        <v>35000</v>
      </c>
      <c r="Z1030" s="65"/>
      <c r="AA1030" s="65">
        <v>0</v>
      </c>
      <c r="AB1030" s="65"/>
      <c r="AC1030" s="65"/>
      <c r="AD1030" s="68">
        <f t="shared" si="16"/>
        <v>0</v>
      </c>
    </row>
    <row r="1031" spans="2:30" ht="15" customHeight="1">
      <c r="B1031" s="46"/>
      <c r="C1031" s="47"/>
      <c r="D1031" s="47"/>
      <c r="E1031" s="47"/>
      <c r="F1031" s="47"/>
      <c r="G1031" s="47"/>
      <c r="H1031" s="56"/>
      <c r="I1031" s="48" t="s">
        <v>358</v>
      </c>
      <c r="J1031" s="48"/>
      <c r="K1031" s="48"/>
      <c r="L1031" s="48"/>
      <c r="M1031" s="48"/>
      <c r="N1031" s="48"/>
      <c r="O1031" s="48"/>
      <c r="P1031" s="48"/>
      <c r="Q1031" s="57" t="s">
        <v>472</v>
      </c>
      <c r="R1031" s="57"/>
      <c r="S1031" s="57"/>
      <c r="T1031" s="58" t="s">
        <v>1223</v>
      </c>
      <c r="U1031" s="57" t="s">
        <v>1074</v>
      </c>
      <c r="V1031" s="57"/>
      <c r="W1031" s="57" t="s">
        <v>491</v>
      </c>
      <c r="X1031" s="57"/>
      <c r="Y1031" s="65">
        <v>35000</v>
      </c>
      <c r="Z1031" s="65"/>
      <c r="AA1031" s="65">
        <v>0</v>
      </c>
      <c r="AB1031" s="65"/>
      <c r="AC1031" s="65"/>
      <c r="AD1031" s="68">
        <f t="shared" si="16"/>
        <v>0</v>
      </c>
    </row>
    <row r="1032" spans="2:30" ht="15" customHeight="1">
      <c r="B1032" s="46"/>
      <c r="C1032" s="47"/>
      <c r="D1032" s="47"/>
      <c r="E1032" s="47"/>
      <c r="F1032" s="47"/>
      <c r="G1032" s="47"/>
      <c r="H1032" s="56"/>
      <c r="I1032" s="48" t="s">
        <v>1131</v>
      </c>
      <c r="J1032" s="48"/>
      <c r="K1032" s="48"/>
      <c r="L1032" s="48"/>
      <c r="M1032" s="48"/>
      <c r="N1032" s="48"/>
      <c r="O1032" s="48"/>
      <c r="P1032" s="48"/>
      <c r="Q1032" s="57" t="s">
        <v>472</v>
      </c>
      <c r="R1032" s="57"/>
      <c r="S1032" s="57"/>
      <c r="T1032" s="58" t="s">
        <v>1223</v>
      </c>
      <c r="U1032" s="57" t="s">
        <v>1074</v>
      </c>
      <c r="V1032" s="57"/>
      <c r="W1032" s="57" t="s">
        <v>491</v>
      </c>
      <c r="X1032" s="57"/>
      <c r="Y1032" s="65">
        <v>35000</v>
      </c>
      <c r="Z1032" s="65"/>
      <c r="AA1032" s="65">
        <v>0</v>
      </c>
      <c r="AB1032" s="65"/>
      <c r="AC1032" s="65"/>
      <c r="AD1032" s="68">
        <f t="shared" si="16"/>
        <v>0</v>
      </c>
    </row>
    <row r="1033" spans="2:30" ht="15" customHeight="1">
      <c r="B1033" s="46"/>
      <c r="C1033" s="47"/>
      <c r="D1033" s="48" t="s">
        <v>426</v>
      </c>
      <c r="E1033" s="48"/>
      <c r="F1033" s="48"/>
      <c r="G1033" s="48"/>
      <c r="H1033" s="48"/>
      <c r="I1033" s="48"/>
      <c r="J1033" s="48"/>
      <c r="K1033" s="48"/>
      <c r="L1033" s="48"/>
      <c r="M1033" s="48"/>
      <c r="N1033" s="48"/>
      <c r="O1033" s="48"/>
      <c r="P1033" s="48"/>
      <c r="Q1033" s="49" t="s">
        <v>472</v>
      </c>
      <c r="R1033" s="49"/>
      <c r="S1033" s="49"/>
      <c r="T1033" s="50" t="s">
        <v>1224</v>
      </c>
      <c r="U1033" s="49"/>
      <c r="V1033" s="49"/>
      <c r="W1033" s="49"/>
      <c r="X1033" s="49"/>
      <c r="Y1033" s="65">
        <v>10600410</v>
      </c>
      <c r="Z1033" s="65"/>
      <c r="AA1033" s="65">
        <v>4445474.1900000004</v>
      </c>
      <c r="AB1033" s="65"/>
      <c r="AC1033" s="65"/>
      <c r="AD1033" s="68">
        <f t="shared" si="16"/>
        <v>41.936813670414644</v>
      </c>
    </row>
    <row r="1034" spans="2:30" ht="15" customHeight="1">
      <c r="B1034" s="46"/>
      <c r="C1034" s="47"/>
      <c r="D1034" s="47"/>
      <c r="E1034" s="51"/>
      <c r="F1034" s="52" t="s">
        <v>528</v>
      </c>
      <c r="G1034" s="52"/>
      <c r="H1034" s="52"/>
      <c r="I1034" s="52"/>
      <c r="J1034" s="52"/>
      <c r="K1034" s="52"/>
      <c r="L1034" s="52"/>
      <c r="M1034" s="52"/>
      <c r="N1034" s="52"/>
      <c r="O1034" s="52"/>
      <c r="P1034" s="52"/>
      <c r="Q1034" s="44" t="s">
        <v>472</v>
      </c>
      <c r="R1034" s="44"/>
      <c r="S1034" s="44"/>
      <c r="T1034" s="45" t="s">
        <v>1224</v>
      </c>
      <c r="U1034" s="44" t="s">
        <v>529</v>
      </c>
      <c r="V1034" s="44"/>
      <c r="W1034" s="44"/>
      <c r="X1034" s="44"/>
      <c r="Y1034" s="65">
        <v>24000</v>
      </c>
      <c r="Z1034" s="65"/>
      <c r="AA1034" s="65">
        <v>0</v>
      </c>
      <c r="AB1034" s="65"/>
      <c r="AC1034" s="65"/>
      <c r="AD1034" s="68">
        <f t="shared" si="16"/>
        <v>0</v>
      </c>
    </row>
    <row r="1035" spans="2:30" ht="15" customHeight="1">
      <c r="B1035" s="46"/>
      <c r="C1035" s="47"/>
      <c r="D1035" s="47"/>
      <c r="E1035" s="53"/>
      <c r="F1035" s="53"/>
      <c r="G1035" s="54"/>
      <c r="H1035" s="55" t="s">
        <v>1075</v>
      </c>
      <c r="I1035" s="55"/>
      <c r="J1035" s="55"/>
      <c r="K1035" s="55"/>
      <c r="L1035" s="55"/>
      <c r="M1035" s="55"/>
      <c r="N1035" s="55"/>
      <c r="O1035" s="55"/>
      <c r="P1035" s="55"/>
      <c r="Q1035" s="49" t="s">
        <v>472</v>
      </c>
      <c r="R1035" s="49"/>
      <c r="S1035" s="49"/>
      <c r="T1035" s="50" t="s">
        <v>1224</v>
      </c>
      <c r="U1035" s="49" t="s">
        <v>1076</v>
      </c>
      <c r="V1035" s="49"/>
      <c r="W1035" s="49"/>
      <c r="X1035" s="49"/>
      <c r="Y1035" s="65">
        <v>24000</v>
      </c>
      <c r="Z1035" s="65"/>
      <c r="AA1035" s="65">
        <v>0</v>
      </c>
      <c r="AB1035" s="65"/>
      <c r="AC1035" s="65"/>
      <c r="AD1035" s="68">
        <f t="shared" si="16"/>
        <v>0</v>
      </c>
    </row>
    <row r="1036" spans="2:30" ht="15" customHeight="1">
      <c r="B1036" s="46"/>
      <c r="C1036" s="47"/>
      <c r="D1036" s="47"/>
      <c r="E1036" s="47"/>
      <c r="F1036" s="47"/>
      <c r="G1036" s="47"/>
      <c r="H1036" s="48" t="s">
        <v>580</v>
      </c>
      <c r="I1036" s="48"/>
      <c r="J1036" s="48"/>
      <c r="K1036" s="48"/>
      <c r="L1036" s="48"/>
      <c r="M1036" s="48"/>
      <c r="N1036" s="48"/>
      <c r="O1036" s="48"/>
      <c r="P1036" s="48"/>
      <c r="Q1036" s="49" t="s">
        <v>472</v>
      </c>
      <c r="R1036" s="49"/>
      <c r="S1036" s="49"/>
      <c r="T1036" s="50" t="s">
        <v>1224</v>
      </c>
      <c r="U1036" s="49" t="s">
        <v>1077</v>
      </c>
      <c r="V1036" s="49"/>
      <c r="W1036" s="49"/>
      <c r="X1036" s="49"/>
      <c r="Y1036" s="65">
        <v>24000</v>
      </c>
      <c r="Z1036" s="65"/>
      <c r="AA1036" s="65">
        <v>0</v>
      </c>
      <c r="AB1036" s="65"/>
      <c r="AC1036" s="65"/>
      <c r="AD1036" s="68">
        <f t="shared" si="16"/>
        <v>0</v>
      </c>
    </row>
    <row r="1037" spans="2:30" ht="15" customHeight="1">
      <c r="B1037" s="46"/>
      <c r="C1037" s="47"/>
      <c r="D1037" s="47"/>
      <c r="E1037" s="47"/>
      <c r="F1037" s="47"/>
      <c r="G1037" s="47"/>
      <c r="H1037" s="56"/>
      <c r="I1037" s="48" t="s">
        <v>358</v>
      </c>
      <c r="J1037" s="48"/>
      <c r="K1037" s="48"/>
      <c r="L1037" s="48"/>
      <c r="M1037" s="48"/>
      <c r="N1037" s="48"/>
      <c r="O1037" s="48"/>
      <c r="P1037" s="48"/>
      <c r="Q1037" s="57" t="s">
        <v>472</v>
      </c>
      <c r="R1037" s="57"/>
      <c r="S1037" s="57"/>
      <c r="T1037" s="58" t="s">
        <v>1224</v>
      </c>
      <c r="U1037" s="57" t="s">
        <v>1077</v>
      </c>
      <c r="V1037" s="57"/>
      <c r="W1037" s="57" t="s">
        <v>491</v>
      </c>
      <c r="X1037" s="57"/>
      <c r="Y1037" s="65">
        <v>24000</v>
      </c>
      <c r="Z1037" s="65"/>
      <c r="AA1037" s="65">
        <v>0</v>
      </c>
      <c r="AB1037" s="65"/>
      <c r="AC1037" s="65"/>
      <c r="AD1037" s="68">
        <f t="shared" si="16"/>
        <v>0</v>
      </c>
    </row>
    <row r="1038" spans="2:30" ht="15" customHeight="1">
      <c r="B1038" s="46"/>
      <c r="C1038" s="47"/>
      <c r="D1038" s="47"/>
      <c r="E1038" s="47"/>
      <c r="F1038" s="47"/>
      <c r="G1038" s="47"/>
      <c r="H1038" s="56"/>
      <c r="I1038" s="48" t="s">
        <v>1131</v>
      </c>
      <c r="J1038" s="48"/>
      <c r="K1038" s="48"/>
      <c r="L1038" s="48"/>
      <c r="M1038" s="48"/>
      <c r="N1038" s="48"/>
      <c r="O1038" s="48"/>
      <c r="P1038" s="48"/>
      <c r="Q1038" s="57" t="s">
        <v>472</v>
      </c>
      <c r="R1038" s="57"/>
      <c r="S1038" s="57"/>
      <c r="T1038" s="58" t="s">
        <v>1224</v>
      </c>
      <c r="U1038" s="57" t="s">
        <v>1077</v>
      </c>
      <c r="V1038" s="57"/>
      <c r="W1038" s="57" t="s">
        <v>491</v>
      </c>
      <c r="X1038" s="57"/>
      <c r="Y1038" s="65">
        <v>24000</v>
      </c>
      <c r="Z1038" s="65"/>
      <c r="AA1038" s="65">
        <v>0</v>
      </c>
      <c r="AB1038" s="65"/>
      <c r="AC1038" s="65"/>
      <c r="AD1038" s="68">
        <f t="shared" si="16"/>
        <v>0</v>
      </c>
    </row>
    <row r="1039" spans="2:30" ht="15" customHeight="1">
      <c r="B1039" s="46"/>
      <c r="C1039" s="47"/>
      <c r="D1039" s="47"/>
      <c r="E1039" s="51"/>
      <c r="F1039" s="52" t="s">
        <v>1054</v>
      </c>
      <c r="G1039" s="52"/>
      <c r="H1039" s="52"/>
      <c r="I1039" s="52"/>
      <c r="J1039" s="52"/>
      <c r="K1039" s="52"/>
      <c r="L1039" s="52"/>
      <c r="M1039" s="52"/>
      <c r="N1039" s="52"/>
      <c r="O1039" s="52"/>
      <c r="P1039" s="52"/>
      <c r="Q1039" s="44" t="s">
        <v>472</v>
      </c>
      <c r="R1039" s="44"/>
      <c r="S1039" s="44"/>
      <c r="T1039" s="45" t="s">
        <v>1224</v>
      </c>
      <c r="U1039" s="44" t="s">
        <v>1055</v>
      </c>
      <c r="V1039" s="44"/>
      <c r="W1039" s="44"/>
      <c r="X1039" s="44"/>
      <c r="Y1039" s="65">
        <v>10576410</v>
      </c>
      <c r="Z1039" s="65"/>
      <c r="AA1039" s="65">
        <v>4445474.1900000004</v>
      </c>
      <c r="AB1039" s="65"/>
      <c r="AC1039" s="65"/>
      <c r="AD1039" s="68">
        <f t="shared" si="16"/>
        <v>42.031976729343896</v>
      </c>
    </row>
    <row r="1040" spans="2:30" ht="15" customHeight="1">
      <c r="B1040" s="46"/>
      <c r="C1040" s="47"/>
      <c r="D1040" s="47"/>
      <c r="E1040" s="53"/>
      <c r="F1040" s="53"/>
      <c r="G1040" s="54"/>
      <c r="H1040" s="55" t="s">
        <v>1059</v>
      </c>
      <c r="I1040" s="55"/>
      <c r="J1040" s="55"/>
      <c r="K1040" s="55"/>
      <c r="L1040" s="55"/>
      <c r="M1040" s="55"/>
      <c r="N1040" s="55"/>
      <c r="O1040" s="55"/>
      <c r="P1040" s="55"/>
      <c r="Q1040" s="49" t="s">
        <v>472</v>
      </c>
      <c r="R1040" s="49"/>
      <c r="S1040" s="49"/>
      <c r="T1040" s="50" t="s">
        <v>1224</v>
      </c>
      <c r="U1040" s="49" t="s">
        <v>1060</v>
      </c>
      <c r="V1040" s="49"/>
      <c r="W1040" s="49"/>
      <c r="X1040" s="49"/>
      <c r="Y1040" s="65">
        <v>10576410</v>
      </c>
      <c r="Z1040" s="65"/>
      <c r="AA1040" s="65">
        <v>4445474.1900000004</v>
      </c>
      <c r="AB1040" s="65"/>
      <c r="AC1040" s="65"/>
      <c r="AD1040" s="68">
        <f t="shared" si="16"/>
        <v>42.031976729343896</v>
      </c>
    </row>
    <row r="1041" spans="2:30">
      <c r="B1041" s="46"/>
      <c r="C1041" s="47"/>
      <c r="D1041" s="47"/>
      <c r="E1041" s="47"/>
      <c r="F1041" s="47"/>
      <c r="G1041" s="47"/>
      <c r="H1041" s="48" t="s">
        <v>580</v>
      </c>
      <c r="I1041" s="48"/>
      <c r="J1041" s="48"/>
      <c r="K1041" s="48"/>
      <c r="L1041" s="48"/>
      <c r="M1041" s="48"/>
      <c r="N1041" s="48"/>
      <c r="O1041" s="48"/>
      <c r="P1041" s="48"/>
      <c r="Q1041" s="49" t="s">
        <v>472</v>
      </c>
      <c r="R1041" s="49"/>
      <c r="S1041" s="49"/>
      <c r="T1041" s="50" t="s">
        <v>1224</v>
      </c>
      <c r="U1041" s="49" t="s">
        <v>1061</v>
      </c>
      <c r="V1041" s="49"/>
      <c r="W1041" s="49"/>
      <c r="X1041" s="49"/>
      <c r="Y1041" s="65">
        <v>10576410</v>
      </c>
      <c r="Z1041" s="65"/>
      <c r="AA1041" s="65">
        <v>4445474.1900000004</v>
      </c>
      <c r="AB1041" s="65"/>
      <c r="AC1041" s="65"/>
      <c r="AD1041" s="68">
        <f t="shared" si="16"/>
        <v>42.031976729343896</v>
      </c>
    </row>
    <row r="1042" spans="2:30" ht="15" customHeight="1">
      <c r="B1042" s="46"/>
      <c r="C1042" s="47"/>
      <c r="D1042" s="47"/>
      <c r="E1042" s="47"/>
      <c r="F1042" s="47"/>
      <c r="G1042" s="47"/>
      <c r="H1042" s="56"/>
      <c r="I1042" s="48" t="s">
        <v>370</v>
      </c>
      <c r="J1042" s="48"/>
      <c r="K1042" s="48"/>
      <c r="L1042" s="48"/>
      <c r="M1042" s="48"/>
      <c r="N1042" s="48"/>
      <c r="O1042" s="48"/>
      <c r="P1042" s="48"/>
      <c r="Q1042" s="57" t="s">
        <v>472</v>
      </c>
      <c r="R1042" s="57"/>
      <c r="S1042" s="57"/>
      <c r="T1042" s="58" t="s">
        <v>1224</v>
      </c>
      <c r="U1042" s="57" t="s">
        <v>1061</v>
      </c>
      <c r="V1042" s="57"/>
      <c r="W1042" s="57" t="s">
        <v>598</v>
      </c>
      <c r="X1042" s="57"/>
      <c r="Y1042" s="65">
        <v>6675115.2000000002</v>
      </c>
      <c r="Z1042" s="65"/>
      <c r="AA1042" s="65">
        <v>2882491.81</v>
      </c>
      <c r="AB1042" s="65"/>
      <c r="AC1042" s="65"/>
      <c r="AD1042" s="68">
        <f t="shared" si="16"/>
        <v>43.182652637964956</v>
      </c>
    </row>
    <row r="1043" spans="2:30" ht="15" customHeight="1">
      <c r="B1043" s="46"/>
      <c r="C1043" s="47"/>
      <c r="D1043" s="47"/>
      <c r="E1043" s="47"/>
      <c r="F1043" s="47"/>
      <c r="G1043" s="47"/>
      <c r="H1043" s="56"/>
      <c r="I1043" s="48" t="s">
        <v>1131</v>
      </c>
      <c r="J1043" s="48"/>
      <c r="K1043" s="48"/>
      <c r="L1043" s="48"/>
      <c r="M1043" s="48"/>
      <c r="N1043" s="48"/>
      <c r="O1043" s="48"/>
      <c r="P1043" s="48"/>
      <c r="Q1043" s="57" t="s">
        <v>472</v>
      </c>
      <c r="R1043" s="57"/>
      <c r="S1043" s="57"/>
      <c r="T1043" s="58" t="s">
        <v>1224</v>
      </c>
      <c r="U1043" s="57" t="s">
        <v>1061</v>
      </c>
      <c r="V1043" s="57"/>
      <c r="W1043" s="57" t="s">
        <v>598</v>
      </c>
      <c r="X1043" s="57"/>
      <c r="Y1043" s="65">
        <v>6675115.2000000002</v>
      </c>
      <c r="Z1043" s="65"/>
      <c r="AA1043" s="65">
        <v>2882491.81</v>
      </c>
      <c r="AB1043" s="65"/>
      <c r="AC1043" s="65"/>
      <c r="AD1043" s="68">
        <f t="shared" si="16"/>
        <v>43.182652637964956</v>
      </c>
    </row>
    <row r="1044" spans="2:30" ht="15" customHeight="1">
      <c r="B1044" s="46"/>
      <c r="C1044" s="47"/>
      <c r="D1044" s="47"/>
      <c r="E1044" s="47"/>
      <c r="F1044" s="47"/>
      <c r="G1044" s="47"/>
      <c r="H1044" s="56"/>
      <c r="I1044" s="48" t="s">
        <v>371</v>
      </c>
      <c r="J1044" s="48"/>
      <c r="K1044" s="48"/>
      <c r="L1044" s="48"/>
      <c r="M1044" s="48"/>
      <c r="N1044" s="48"/>
      <c r="O1044" s="48"/>
      <c r="P1044" s="48"/>
      <c r="Q1044" s="57" t="s">
        <v>472</v>
      </c>
      <c r="R1044" s="57"/>
      <c r="S1044" s="57"/>
      <c r="T1044" s="58" t="s">
        <v>1224</v>
      </c>
      <c r="U1044" s="57" t="s">
        <v>1061</v>
      </c>
      <c r="V1044" s="57"/>
      <c r="W1044" s="57" t="s">
        <v>605</v>
      </c>
      <c r="X1044" s="57"/>
      <c r="Y1044" s="65">
        <v>5000</v>
      </c>
      <c r="Z1044" s="65"/>
      <c r="AA1044" s="65">
        <v>3500</v>
      </c>
      <c r="AB1044" s="65"/>
      <c r="AC1044" s="65"/>
      <c r="AD1044" s="68">
        <f t="shared" si="16"/>
        <v>70</v>
      </c>
    </row>
    <row r="1045" spans="2:30" ht="15" customHeight="1">
      <c r="B1045" s="46"/>
      <c r="C1045" s="47"/>
      <c r="D1045" s="47"/>
      <c r="E1045" s="47"/>
      <c r="F1045" s="47"/>
      <c r="G1045" s="47"/>
      <c r="H1045" s="56"/>
      <c r="I1045" s="48" t="s">
        <v>1131</v>
      </c>
      <c r="J1045" s="48"/>
      <c r="K1045" s="48"/>
      <c r="L1045" s="48"/>
      <c r="M1045" s="48"/>
      <c r="N1045" s="48"/>
      <c r="O1045" s="48"/>
      <c r="P1045" s="48"/>
      <c r="Q1045" s="57" t="s">
        <v>472</v>
      </c>
      <c r="R1045" s="57"/>
      <c r="S1045" s="57"/>
      <c r="T1045" s="58" t="s">
        <v>1224</v>
      </c>
      <c r="U1045" s="57" t="s">
        <v>1061</v>
      </c>
      <c r="V1045" s="57"/>
      <c r="W1045" s="57" t="s">
        <v>605</v>
      </c>
      <c r="X1045" s="57"/>
      <c r="Y1045" s="65">
        <v>5000</v>
      </c>
      <c r="Z1045" s="65"/>
      <c r="AA1045" s="65">
        <v>3500</v>
      </c>
      <c r="AB1045" s="65"/>
      <c r="AC1045" s="65"/>
      <c r="AD1045" s="68">
        <f t="shared" si="16"/>
        <v>70</v>
      </c>
    </row>
    <row r="1046" spans="2:30" ht="15" customHeight="1">
      <c r="B1046" s="46"/>
      <c r="C1046" s="47"/>
      <c r="D1046" s="47"/>
      <c r="E1046" s="47"/>
      <c r="F1046" s="47"/>
      <c r="G1046" s="47"/>
      <c r="H1046" s="56"/>
      <c r="I1046" s="48" t="s">
        <v>372</v>
      </c>
      <c r="J1046" s="48"/>
      <c r="K1046" s="48"/>
      <c r="L1046" s="48"/>
      <c r="M1046" s="48"/>
      <c r="N1046" s="48"/>
      <c r="O1046" s="48"/>
      <c r="P1046" s="48"/>
      <c r="Q1046" s="57" t="s">
        <v>472</v>
      </c>
      <c r="R1046" s="57"/>
      <c r="S1046" s="57"/>
      <c r="T1046" s="58" t="s">
        <v>1224</v>
      </c>
      <c r="U1046" s="57" t="s">
        <v>1061</v>
      </c>
      <c r="V1046" s="57"/>
      <c r="W1046" s="57" t="s">
        <v>599</v>
      </c>
      <c r="X1046" s="57"/>
      <c r="Y1046" s="65">
        <v>2010884.8</v>
      </c>
      <c r="Z1046" s="65"/>
      <c r="AA1046" s="65">
        <v>829997.39</v>
      </c>
      <c r="AB1046" s="65"/>
      <c r="AC1046" s="65"/>
      <c r="AD1046" s="68">
        <f t="shared" si="16"/>
        <v>41.275233170990205</v>
      </c>
    </row>
    <row r="1047" spans="2:30" ht="15" customHeight="1">
      <c r="B1047" s="46"/>
      <c r="C1047" s="47"/>
      <c r="D1047" s="47"/>
      <c r="E1047" s="47"/>
      <c r="F1047" s="47"/>
      <c r="G1047" s="47"/>
      <c r="H1047" s="56"/>
      <c r="I1047" s="48" t="s">
        <v>1131</v>
      </c>
      <c r="J1047" s="48"/>
      <c r="K1047" s="48"/>
      <c r="L1047" s="48"/>
      <c r="M1047" s="48"/>
      <c r="N1047" s="48"/>
      <c r="O1047" s="48"/>
      <c r="P1047" s="48"/>
      <c r="Q1047" s="57" t="s">
        <v>472</v>
      </c>
      <c r="R1047" s="57"/>
      <c r="S1047" s="57"/>
      <c r="T1047" s="58" t="s">
        <v>1224</v>
      </c>
      <c r="U1047" s="57" t="s">
        <v>1061</v>
      </c>
      <c r="V1047" s="57"/>
      <c r="W1047" s="57" t="s">
        <v>599</v>
      </c>
      <c r="X1047" s="57"/>
      <c r="Y1047" s="65">
        <v>2010884.8</v>
      </c>
      <c r="Z1047" s="65"/>
      <c r="AA1047" s="65">
        <v>829997.39</v>
      </c>
      <c r="AB1047" s="65"/>
      <c r="AC1047" s="65"/>
      <c r="AD1047" s="68">
        <f t="shared" si="16"/>
        <v>41.275233170990205</v>
      </c>
    </row>
    <row r="1048" spans="2:30" ht="15" customHeight="1">
      <c r="B1048" s="46"/>
      <c r="C1048" s="47"/>
      <c r="D1048" s="47"/>
      <c r="E1048" s="47"/>
      <c r="F1048" s="47"/>
      <c r="G1048" s="47"/>
      <c r="H1048" s="56"/>
      <c r="I1048" s="48" t="s">
        <v>358</v>
      </c>
      <c r="J1048" s="48"/>
      <c r="K1048" s="48"/>
      <c r="L1048" s="48"/>
      <c r="M1048" s="48"/>
      <c r="N1048" s="48"/>
      <c r="O1048" s="48"/>
      <c r="P1048" s="48"/>
      <c r="Q1048" s="57" t="s">
        <v>472</v>
      </c>
      <c r="R1048" s="57"/>
      <c r="S1048" s="57"/>
      <c r="T1048" s="58" t="s">
        <v>1224</v>
      </c>
      <c r="U1048" s="57" t="s">
        <v>1061</v>
      </c>
      <c r="V1048" s="57"/>
      <c r="W1048" s="57" t="s">
        <v>491</v>
      </c>
      <c r="X1048" s="57"/>
      <c r="Y1048" s="65">
        <v>855410</v>
      </c>
      <c r="Z1048" s="65"/>
      <c r="AA1048" s="65">
        <v>242399.94</v>
      </c>
      <c r="AB1048" s="65"/>
      <c r="AC1048" s="65"/>
      <c r="AD1048" s="68">
        <f t="shared" si="16"/>
        <v>28.337281537508328</v>
      </c>
    </row>
    <row r="1049" spans="2:30" ht="15" customHeight="1">
      <c r="B1049" s="46"/>
      <c r="C1049" s="47"/>
      <c r="D1049" s="47"/>
      <c r="E1049" s="47"/>
      <c r="F1049" s="47"/>
      <c r="G1049" s="47"/>
      <c r="H1049" s="56"/>
      <c r="I1049" s="48" t="s">
        <v>1131</v>
      </c>
      <c r="J1049" s="48"/>
      <c r="K1049" s="48"/>
      <c r="L1049" s="48"/>
      <c r="M1049" s="48"/>
      <c r="N1049" s="48"/>
      <c r="O1049" s="48"/>
      <c r="P1049" s="48"/>
      <c r="Q1049" s="57" t="s">
        <v>472</v>
      </c>
      <c r="R1049" s="57"/>
      <c r="S1049" s="57"/>
      <c r="T1049" s="58" t="s">
        <v>1224</v>
      </c>
      <c r="U1049" s="57" t="s">
        <v>1061</v>
      </c>
      <c r="V1049" s="57"/>
      <c r="W1049" s="57" t="s">
        <v>491</v>
      </c>
      <c r="X1049" s="57"/>
      <c r="Y1049" s="65">
        <v>855410</v>
      </c>
      <c r="Z1049" s="65"/>
      <c r="AA1049" s="65">
        <v>242399.94</v>
      </c>
      <c r="AB1049" s="65"/>
      <c r="AC1049" s="65"/>
      <c r="AD1049" s="68">
        <f t="shared" si="16"/>
        <v>28.337281537508328</v>
      </c>
    </row>
    <row r="1050" spans="2:30" ht="15" customHeight="1">
      <c r="B1050" s="46"/>
      <c r="C1050" s="47"/>
      <c r="D1050" s="47"/>
      <c r="E1050" s="47"/>
      <c r="F1050" s="47"/>
      <c r="G1050" s="47"/>
      <c r="H1050" s="56"/>
      <c r="I1050" s="48" t="s">
        <v>361</v>
      </c>
      <c r="J1050" s="48"/>
      <c r="K1050" s="48"/>
      <c r="L1050" s="48"/>
      <c r="M1050" s="48"/>
      <c r="N1050" s="48"/>
      <c r="O1050" s="48"/>
      <c r="P1050" s="48"/>
      <c r="Q1050" s="57" t="s">
        <v>472</v>
      </c>
      <c r="R1050" s="57"/>
      <c r="S1050" s="57"/>
      <c r="T1050" s="58" t="s">
        <v>1224</v>
      </c>
      <c r="U1050" s="57" t="s">
        <v>1061</v>
      </c>
      <c r="V1050" s="57"/>
      <c r="W1050" s="57" t="s">
        <v>520</v>
      </c>
      <c r="X1050" s="57"/>
      <c r="Y1050" s="65">
        <v>1020000</v>
      </c>
      <c r="Z1050" s="65"/>
      <c r="AA1050" s="65">
        <v>485027.05</v>
      </c>
      <c r="AB1050" s="65"/>
      <c r="AC1050" s="65"/>
      <c r="AD1050" s="68">
        <f t="shared" si="16"/>
        <v>47.551671568627455</v>
      </c>
    </row>
    <row r="1051" spans="2:30" ht="15" customHeight="1">
      <c r="B1051" s="46"/>
      <c r="C1051" s="47"/>
      <c r="D1051" s="47"/>
      <c r="E1051" s="47"/>
      <c r="F1051" s="47"/>
      <c r="G1051" s="47"/>
      <c r="H1051" s="56"/>
      <c r="I1051" s="48" t="s">
        <v>1131</v>
      </c>
      <c r="J1051" s="48"/>
      <c r="K1051" s="48"/>
      <c r="L1051" s="48"/>
      <c r="M1051" s="48"/>
      <c r="N1051" s="48"/>
      <c r="O1051" s="48"/>
      <c r="P1051" s="48"/>
      <c r="Q1051" s="57" t="s">
        <v>472</v>
      </c>
      <c r="R1051" s="57"/>
      <c r="S1051" s="57"/>
      <c r="T1051" s="58" t="s">
        <v>1224</v>
      </c>
      <c r="U1051" s="57" t="s">
        <v>1061</v>
      </c>
      <c r="V1051" s="57"/>
      <c r="W1051" s="57" t="s">
        <v>520</v>
      </c>
      <c r="X1051" s="57"/>
      <c r="Y1051" s="65">
        <v>1020000</v>
      </c>
      <c r="Z1051" s="65"/>
      <c r="AA1051" s="65">
        <v>485027.05</v>
      </c>
      <c r="AB1051" s="65"/>
      <c r="AC1051" s="65"/>
      <c r="AD1051" s="68">
        <f t="shared" si="16"/>
        <v>47.551671568627455</v>
      </c>
    </row>
    <row r="1052" spans="2:30" ht="15" customHeight="1">
      <c r="B1052" s="46"/>
      <c r="C1052" s="47"/>
      <c r="D1052" s="47"/>
      <c r="E1052" s="47"/>
      <c r="F1052" s="47"/>
      <c r="G1052" s="47"/>
      <c r="H1052" s="56"/>
      <c r="I1052" s="48" t="s">
        <v>362</v>
      </c>
      <c r="J1052" s="48"/>
      <c r="K1052" s="48"/>
      <c r="L1052" s="48"/>
      <c r="M1052" s="48"/>
      <c r="N1052" s="48"/>
      <c r="O1052" s="48"/>
      <c r="P1052" s="48"/>
      <c r="Q1052" s="57" t="s">
        <v>472</v>
      </c>
      <c r="R1052" s="57"/>
      <c r="S1052" s="57"/>
      <c r="T1052" s="58" t="s">
        <v>1224</v>
      </c>
      <c r="U1052" s="57" t="s">
        <v>1061</v>
      </c>
      <c r="V1052" s="57"/>
      <c r="W1052" s="57" t="s">
        <v>511</v>
      </c>
      <c r="X1052" s="57"/>
      <c r="Y1052" s="65">
        <v>5884</v>
      </c>
      <c r="Z1052" s="65"/>
      <c r="AA1052" s="65">
        <v>0</v>
      </c>
      <c r="AB1052" s="65"/>
      <c r="AC1052" s="65"/>
      <c r="AD1052" s="68">
        <f t="shared" si="16"/>
        <v>0</v>
      </c>
    </row>
    <row r="1053" spans="2:30" ht="15" customHeight="1">
      <c r="B1053" s="46"/>
      <c r="C1053" s="47"/>
      <c r="D1053" s="47"/>
      <c r="E1053" s="47"/>
      <c r="F1053" s="47"/>
      <c r="G1053" s="47"/>
      <c r="H1053" s="56"/>
      <c r="I1053" s="48" t="s">
        <v>1131</v>
      </c>
      <c r="J1053" s="48"/>
      <c r="K1053" s="48"/>
      <c r="L1053" s="48"/>
      <c r="M1053" s="48"/>
      <c r="N1053" s="48"/>
      <c r="O1053" s="48"/>
      <c r="P1053" s="48"/>
      <c r="Q1053" s="57" t="s">
        <v>472</v>
      </c>
      <c r="R1053" s="57"/>
      <c r="S1053" s="57"/>
      <c r="T1053" s="58" t="s">
        <v>1224</v>
      </c>
      <c r="U1053" s="57" t="s">
        <v>1061</v>
      </c>
      <c r="V1053" s="57"/>
      <c r="W1053" s="57" t="s">
        <v>511</v>
      </c>
      <c r="X1053" s="57"/>
      <c r="Y1053" s="65">
        <v>5884</v>
      </c>
      <c r="Z1053" s="65"/>
      <c r="AA1053" s="65">
        <v>0</v>
      </c>
      <c r="AB1053" s="65"/>
      <c r="AC1053" s="65"/>
      <c r="AD1053" s="68">
        <f t="shared" si="16"/>
        <v>0</v>
      </c>
    </row>
    <row r="1054" spans="2:30" ht="15" customHeight="1">
      <c r="B1054" s="46"/>
      <c r="C1054" s="47"/>
      <c r="D1054" s="47"/>
      <c r="E1054" s="47"/>
      <c r="F1054" s="47"/>
      <c r="G1054" s="47"/>
      <c r="H1054" s="56"/>
      <c r="I1054" s="48" t="s">
        <v>363</v>
      </c>
      <c r="J1054" s="48"/>
      <c r="K1054" s="48"/>
      <c r="L1054" s="48"/>
      <c r="M1054" s="48"/>
      <c r="N1054" s="48"/>
      <c r="O1054" s="48"/>
      <c r="P1054" s="48"/>
      <c r="Q1054" s="57" t="s">
        <v>472</v>
      </c>
      <c r="R1054" s="57"/>
      <c r="S1054" s="57"/>
      <c r="T1054" s="58" t="s">
        <v>1224</v>
      </c>
      <c r="U1054" s="57" t="s">
        <v>1061</v>
      </c>
      <c r="V1054" s="57"/>
      <c r="W1054" s="57" t="s">
        <v>512</v>
      </c>
      <c r="X1054" s="57"/>
      <c r="Y1054" s="65">
        <v>4116</v>
      </c>
      <c r="Z1054" s="65"/>
      <c r="AA1054" s="65">
        <v>2058</v>
      </c>
      <c r="AB1054" s="65"/>
      <c r="AC1054" s="65"/>
      <c r="AD1054" s="68">
        <f t="shared" si="16"/>
        <v>50</v>
      </c>
    </row>
    <row r="1055" spans="2:30" ht="15" customHeight="1">
      <c r="B1055" s="46"/>
      <c r="C1055" s="47"/>
      <c r="D1055" s="47"/>
      <c r="E1055" s="47"/>
      <c r="F1055" s="47"/>
      <c r="G1055" s="47"/>
      <c r="H1055" s="56"/>
      <c r="I1055" s="48" t="s">
        <v>1131</v>
      </c>
      <c r="J1055" s="48"/>
      <c r="K1055" s="48"/>
      <c r="L1055" s="48"/>
      <c r="M1055" s="48"/>
      <c r="N1055" s="48"/>
      <c r="O1055" s="48"/>
      <c r="P1055" s="48"/>
      <c r="Q1055" s="57" t="s">
        <v>472</v>
      </c>
      <c r="R1055" s="57"/>
      <c r="S1055" s="57"/>
      <c r="T1055" s="58" t="s">
        <v>1224</v>
      </c>
      <c r="U1055" s="57" t="s">
        <v>1061</v>
      </c>
      <c r="V1055" s="57"/>
      <c r="W1055" s="57" t="s">
        <v>512</v>
      </c>
      <c r="X1055" s="57"/>
      <c r="Y1055" s="65">
        <v>4116</v>
      </c>
      <c r="Z1055" s="65"/>
      <c r="AA1055" s="65">
        <v>2058</v>
      </c>
      <c r="AB1055" s="65"/>
      <c r="AC1055" s="65"/>
      <c r="AD1055" s="68">
        <f t="shared" si="16"/>
        <v>50</v>
      </c>
    </row>
    <row r="1056" spans="2:30" ht="15" customHeight="1">
      <c r="B1056" s="42"/>
      <c r="C1056" s="43" t="s">
        <v>427</v>
      </c>
      <c r="D1056" s="43"/>
      <c r="E1056" s="43"/>
      <c r="F1056" s="43"/>
      <c r="G1056" s="43"/>
      <c r="H1056" s="43"/>
      <c r="I1056" s="43"/>
      <c r="J1056" s="43"/>
      <c r="K1056" s="43"/>
      <c r="L1056" s="43"/>
      <c r="M1056" s="43"/>
      <c r="N1056" s="43"/>
      <c r="O1056" s="43"/>
      <c r="P1056" s="43"/>
      <c r="Q1056" s="44" t="s">
        <v>472</v>
      </c>
      <c r="R1056" s="44"/>
      <c r="S1056" s="44"/>
      <c r="T1056" s="45" t="s">
        <v>1225</v>
      </c>
      <c r="U1056" s="44"/>
      <c r="V1056" s="44"/>
      <c r="W1056" s="44"/>
      <c r="X1056" s="44"/>
      <c r="Y1056" s="65">
        <v>3562300</v>
      </c>
      <c r="Z1056" s="65"/>
      <c r="AA1056" s="65">
        <v>1621186</v>
      </c>
      <c r="AB1056" s="65"/>
      <c r="AC1056" s="65"/>
      <c r="AD1056" s="68">
        <f t="shared" si="16"/>
        <v>45.50953035959914</v>
      </c>
    </row>
    <row r="1057" spans="2:30" ht="15" customHeight="1">
      <c r="B1057" s="46"/>
      <c r="C1057" s="47"/>
      <c r="D1057" s="48" t="s">
        <v>428</v>
      </c>
      <c r="E1057" s="48"/>
      <c r="F1057" s="48"/>
      <c r="G1057" s="48"/>
      <c r="H1057" s="48"/>
      <c r="I1057" s="48"/>
      <c r="J1057" s="48"/>
      <c r="K1057" s="48"/>
      <c r="L1057" s="48"/>
      <c r="M1057" s="48"/>
      <c r="N1057" s="48"/>
      <c r="O1057" s="48"/>
      <c r="P1057" s="48"/>
      <c r="Q1057" s="49" t="s">
        <v>472</v>
      </c>
      <c r="R1057" s="49"/>
      <c r="S1057" s="49"/>
      <c r="T1057" s="50" t="s">
        <v>1226</v>
      </c>
      <c r="U1057" s="49"/>
      <c r="V1057" s="49"/>
      <c r="W1057" s="49"/>
      <c r="X1057" s="49"/>
      <c r="Y1057" s="65">
        <v>1421200</v>
      </c>
      <c r="Z1057" s="65"/>
      <c r="AA1057" s="65">
        <v>683250</v>
      </c>
      <c r="AB1057" s="65"/>
      <c r="AC1057" s="65"/>
      <c r="AD1057" s="68">
        <f t="shared" si="16"/>
        <v>48.075569940895022</v>
      </c>
    </row>
    <row r="1058" spans="2:30" ht="15" customHeight="1">
      <c r="B1058" s="46"/>
      <c r="C1058" s="47"/>
      <c r="D1058" s="47"/>
      <c r="E1058" s="51"/>
      <c r="F1058" s="52" t="s">
        <v>613</v>
      </c>
      <c r="G1058" s="52"/>
      <c r="H1058" s="52"/>
      <c r="I1058" s="52"/>
      <c r="J1058" s="52"/>
      <c r="K1058" s="52"/>
      <c r="L1058" s="52"/>
      <c r="M1058" s="52"/>
      <c r="N1058" s="52"/>
      <c r="O1058" s="52"/>
      <c r="P1058" s="52"/>
      <c r="Q1058" s="44" t="s">
        <v>472</v>
      </c>
      <c r="R1058" s="44"/>
      <c r="S1058" s="44"/>
      <c r="T1058" s="45" t="s">
        <v>1226</v>
      </c>
      <c r="U1058" s="44" t="s">
        <v>614</v>
      </c>
      <c r="V1058" s="44"/>
      <c r="W1058" s="44"/>
      <c r="X1058" s="44"/>
      <c r="Y1058" s="65">
        <v>1421200</v>
      </c>
      <c r="Z1058" s="65"/>
      <c r="AA1058" s="65">
        <v>683250</v>
      </c>
      <c r="AB1058" s="65"/>
      <c r="AC1058" s="65"/>
      <c r="AD1058" s="68">
        <f t="shared" si="16"/>
        <v>48.075569940895022</v>
      </c>
    </row>
    <row r="1059" spans="2:30" ht="15" customHeight="1">
      <c r="B1059" s="46"/>
      <c r="C1059" s="47"/>
      <c r="D1059" s="47"/>
      <c r="E1059" s="53"/>
      <c r="F1059" s="53"/>
      <c r="G1059" s="54"/>
      <c r="H1059" s="55" t="s">
        <v>1078</v>
      </c>
      <c r="I1059" s="55"/>
      <c r="J1059" s="55"/>
      <c r="K1059" s="55"/>
      <c r="L1059" s="55"/>
      <c r="M1059" s="55"/>
      <c r="N1059" s="55"/>
      <c r="O1059" s="55"/>
      <c r="P1059" s="55"/>
      <c r="Q1059" s="49" t="s">
        <v>472</v>
      </c>
      <c r="R1059" s="49"/>
      <c r="S1059" s="49"/>
      <c r="T1059" s="50" t="s">
        <v>1226</v>
      </c>
      <c r="U1059" s="49" t="s">
        <v>1079</v>
      </c>
      <c r="V1059" s="49"/>
      <c r="W1059" s="49"/>
      <c r="X1059" s="49"/>
      <c r="Y1059" s="65">
        <v>1421200</v>
      </c>
      <c r="Z1059" s="65"/>
      <c r="AA1059" s="65">
        <v>683250</v>
      </c>
      <c r="AB1059" s="65"/>
      <c r="AC1059" s="65"/>
      <c r="AD1059" s="68">
        <f t="shared" si="16"/>
        <v>48.075569940895022</v>
      </c>
    </row>
    <row r="1060" spans="2:30" ht="15" customHeight="1">
      <c r="B1060" s="46"/>
      <c r="C1060" s="47"/>
      <c r="D1060" s="47"/>
      <c r="E1060" s="47"/>
      <c r="F1060" s="47"/>
      <c r="G1060" s="47"/>
      <c r="H1060" s="48" t="s">
        <v>636</v>
      </c>
      <c r="I1060" s="48"/>
      <c r="J1060" s="48"/>
      <c r="K1060" s="48"/>
      <c r="L1060" s="48"/>
      <c r="M1060" s="48"/>
      <c r="N1060" s="48"/>
      <c r="O1060" s="48"/>
      <c r="P1060" s="48"/>
      <c r="Q1060" s="49" t="s">
        <v>472</v>
      </c>
      <c r="R1060" s="49"/>
      <c r="S1060" s="49"/>
      <c r="T1060" s="50" t="s">
        <v>1226</v>
      </c>
      <c r="U1060" s="49" t="s">
        <v>1080</v>
      </c>
      <c r="V1060" s="49"/>
      <c r="W1060" s="49"/>
      <c r="X1060" s="49"/>
      <c r="Y1060" s="65">
        <v>1421200</v>
      </c>
      <c r="Z1060" s="65"/>
      <c r="AA1060" s="65">
        <v>683250</v>
      </c>
      <c r="AB1060" s="65"/>
      <c r="AC1060" s="65"/>
      <c r="AD1060" s="68">
        <f t="shared" si="16"/>
        <v>48.075569940895022</v>
      </c>
    </row>
    <row r="1061" spans="2:30" ht="15" customHeight="1">
      <c r="B1061" s="46"/>
      <c r="C1061" s="47"/>
      <c r="D1061" s="47"/>
      <c r="E1061" s="47"/>
      <c r="F1061" s="47"/>
      <c r="G1061" s="47"/>
      <c r="H1061" s="56"/>
      <c r="I1061" s="48" t="s">
        <v>405</v>
      </c>
      <c r="J1061" s="48"/>
      <c r="K1061" s="48"/>
      <c r="L1061" s="48"/>
      <c r="M1061" s="48"/>
      <c r="N1061" s="48"/>
      <c r="O1061" s="48"/>
      <c r="P1061" s="48"/>
      <c r="Q1061" s="57" t="s">
        <v>472</v>
      </c>
      <c r="R1061" s="57"/>
      <c r="S1061" s="57"/>
      <c r="T1061" s="58" t="s">
        <v>1226</v>
      </c>
      <c r="U1061" s="57" t="s">
        <v>1080</v>
      </c>
      <c r="V1061" s="57"/>
      <c r="W1061" s="57" t="s">
        <v>1000</v>
      </c>
      <c r="X1061" s="57"/>
      <c r="Y1061" s="65">
        <v>1421200</v>
      </c>
      <c r="Z1061" s="65"/>
      <c r="AA1061" s="65">
        <v>683250</v>
      </c>
      <c r="AB1061" s="65"/>
      <c r="AC1061" s="65"/>
      <c r="AD1061" s="68">
        <f t="shared" si="16"/>
        <v>48.075569940895022</v>
      </c>
    </row>
    <row r="1062" spans="2:30" ht="15" customHeight="1">
      <c r="B1062" s="46"/>
      <c r="C1062" s="47"/>
      <c r="D1062" s="47"/>
      <c r="E1062" s="47"/>
      <c r="F1062" s="47"/>
      <c r="G1062" s="47"/>
      <c r="H1062" s="56"/>
      <c r="I1062" s="48" t="s">
        <v>1131</v>
      </c>
      <c r="J1062" s="48"/>
      <c r="K1062" s="48"/>
      <c r="L1062" s="48"/>
      <c r="M1062" s="48"/>
      <c r="N1062" s="48"/>
      <c r="O1062" s="48"/>
      <c r="P1062" s="48"/>
      <c r="Q1062" s="57" t="s">
        <v>472</v>
      </c>
      <c r="R1062" s="57"/>
      <c r="S1062" s="57"/>
      <c r="T1062" s="58" t="s">
        <v>1226</v>
      </c>
      <c r="U1062" s="57" t="s">
        <v>1080</v>
      </c>
      <c r="V1062" s="57"/>
      <c r="W1062" s="57" t="s">
        <v>1000</v>
      </c>
      <c r="X1062" s="57"/>
      <c r="Y1062" s="65">
        <v>1421200</v>
      </c>
      <c r="Z1062" s="65"/>
      <c r="AA1062" s="65">
        <v>683250</v>
      </c>
      <c r="AB1062" s="65"/>
      <c r="AC1062" s="65"/>
      <c r="AD1062" s="68">
        <f t="shared" si="16"/>
        <v>48.075569940895022</v>
      </c>
    </row>
    <row r="1063" spans="2:30" ht="15" customHeight="1">
      <c r="B1063" s="46"/>
      <c r="C1063" s="47"/>
      <c r="D1063" s="48" t="s">
        <v>429</v>
      </c>
      <c r="E1063" s="48"/>
      <c r="F1063" s="48"/>
      <c r="G1063" s="48"/>
      <c r="H1063" s="48"/>
      <c r="I1063" s="48"/>
      <c r="J1063" s="48"/>
      <c r="K1063" s="48"/>
      <c r="L1063" s="48"/>
      <c r="M1063" s="48"/>
      <c r="N1063" s="48"/>
      <c r="O1063" s="48"/>
      <c r="P1063" s="48"/>
      <c r="Q1063" s="49" t="s">
        <v>472</v>
      </c>
      <c r="R1063" s="49"/>
      <c r="S1063" s="49"/>
      <c r="T1063" s="50" t="s">
        <v>1227</v>
      </c>
      <c r="U1063" s="49"/>
      <c r="V1063" s="49"/>
      <c r="W1063" s="49"/>
      <c r="X1063" s="49"/>
      <c r="Y1063" s="65">
        <v>2141100</v>
      </c>
      <c r="Z1063" s="65"/>
      <c r="AA1063" s="65">
        <v>937936</v>
      </c>
      <c r="AB1063" s="65"/>
      <c r="AC1063" s="65"/>
      <c r="AD1063" s="68">
        <f t="shared" si="16"/>
        <v>43.806267806267805</v>
      </c>
    </row>
    <row r="1064" spans="2:30" ht="15" customHeight="1">
      <c r="B1064" s="46"/>
      <c r="C1064" s="47"/>
      <c r="D1064" s="47"/>
      <c r="E1064" s="51"/>
      <c r="F1064" s="52" t="s">
        <v>613</v>
      </c>
      <c r="G1064" s="52"/>
      <c r="H1064" s="52"/>
      <c r="I1064" s="52"/>
      <c r="J1064" s="52"/>
      <c r="K1064" s="52"/>
      <c r="L1064" s="52"/>
      <c r="M1064" s="52"/>
      <c r="N1064" s="52"/>
      <c r="O1064" s="52"/>
      <c r="P1064" s="52"/>
      <c r="Q1064" s="44" t="s">
        <v>472</v>
      </c>
      <c r="R1064" s="44"/>
      <c r="S1064" s="44"/>
      <c r="T1064" s="45" t="s">
        <v>1227</v>
      </c>
      <c r="U1064" s="44" t="s">
        <v>614</v>
      </c>
      <c r="V1064" s="44"/>
      <c r="W1064" s="44"/>
      <c r="X1064" s="44"/>
      <c r="Y1064" s="65">
        <v>2141100</v>
      </c>
      <c r="Z1064" s="65"/>
      <c r="AA1064" s="65">
        <v>937936</v>
      </c>
      <c r="AB1064" s="65"/>
      <c r="AC1064" s="65"/>
      <c r="AD1064" s="68">
        <f t="shared" si="16"/>
        <v>43.806267806267805</v>
      </c>
    </row>
    <row r="1065" spans="2:30" ht="15" customHeight="1">
      <c r="B1065" s="46"/>
      <c r="C1065" s="47"/>
      <c r="D1065" s="47"/>
      <c r="E1065" s="53"/>
      <c r="F1065" s="53"/>
      <c r="G1065" s="54"/>
      <c r="H1065" s="55" t="s">
        <v>615</v>
      </c>
      <c r="I1065" s="55"/>
      <c r="J1065" s="55"/>
      <c r="K1065" s="55"/>
      <c r="L1065" s="55"/>
      <c r="M1065" s="55"/>
      <c r="N1065" s="55"/>
      <c r="O1065" s="55"/>
      <c r="P1065" s="55"/>
      <c r="Q1065" s="49" t="s">
        <v>472</v>
      </c>
      <c r="R1065" s="49"/>
      <c r="S1065" s="49"/>
      <c r="T1065" s="50" t="s">
        <v>1227</v>
      </c>
      <c r="U1065" s="49" t="s">
        <v>616</v>
      </c>
      <c r="V1065" s="49"/>
      <c r="W1065" s="49"/>
      <c r="X1065" s="49"/>
      <c r="Y1065" s="65">
        <v>2141100</v>
      </c>
      <c r="Z1065" s="65"/>
      <c r="AA1065" s="65">
        <v>937936</v>
      </c>
      <c r="AB1065" s="65"/>
      <c r="AC1065" s="65"/>
      <c r="AD1065" s="68">
        <f t="shared" si="16"/>
        <v>43.806267806267805</v>
      </c>
    </row>
    <row r="1066" spans="2:30" ht="15" customHeight="1">
      <c r="B1066" s="46"/>
      <c r="C1066" s="47"/>
      <c r="D1066" s="47"/>
      <c r="E1066" s="47"/>
      <c r="F1066" s="47"/>
      <c r="G1066" s="47"/>
      <c r="H1066" s="48" t="s">
        <v>636</v>
      </c>
      <c r="I1066" s="48"/>
      <c r="J1066" s="48"/>
      <c r="K1066" s="48"/>
      <c r="L1066" s="48"/>
      <c r="M1066" s="48"/>
      <c r="N1066" s="48"/>
      <c r="O1066" s="48"/>
      <c r="P1066" s="48"/>
      <c r="Q1066" s="49" t="s">
        <v>472</v>
      </c>
      <c r="R1066" s="49"/>
      <c r="S1066" s="49"/>
      <c r="T1066" s="50" t="s">
        <v>1227</v>
      </c>
      <c r="U1066" s="49" t="s">
        <v>1081</v>
      </c>
      <c r="V1066" s="49"/>
      <c r="W1066" s="49"/>
      <c r="X1066" s="49"/>
      <c r="Y1066" s="65">
        <v>2141100</v>
      </c>
      <c r="Z1066" s="65"/>
      <c r="AA1066" s="65">
        <v>937936</v>
      </c>
      <c r="AB1066" s="65"/>
      <c r="AC1066" s="65"/>
      <c r="AD1066" s="68">
        <f t="shared" si="16"/>
        <v>43.806267806267805</v>
      </c>
    </row>
    <row r="1067" spans="2:30" ht="15" customHeight="1">
      <c r="B1067" s="46"/>
      <c r="C1067" s="47"/>
      <c r="D1067" s="47"/>
      <c r="E1067" s="47"/>
      <c r="F1067" s="47"/>
      <c r="G1067" s="47"/>
      <c r="H1067" s="56"/>
      <c r="I1067" s="48" t="s">
        <v>405</v>
      </c>
      <c r="J1067" s="48"/>
      <c r="K1067" s="48"/>
      <c r="L1067" s="48"/>
      <c r="M1067" s="48"/>
      <c r="N1067" s="48"/>
      <c r="O1067" s="48"/>
      <c r="P1067" s="48"/>
      <c r="Q1067" s="57" t="s">
        <v>472</v>
      </c>
      <c r="R1067" s="57"/>
      <c r="S1067" s="57"/>
      <c r="T1067" s="58" t="s">
        <v>1227</v>
      </c>
      <c r="U1067" s="57" t="s">
        <v>1081</v>
      </c>
      <c r="V1067" s="57"/>
      <c r="W1067" s="57" t="s">
        <v>1000</v>
      </c>
      <c r="X1067" s="57"/>
      <c r="Y1067" s="65">
        <v>2141100</v>
      </c>
      <c r="Z1067" s="65"/>
      <c r="AA1067" s="65">
        <v>937936</v>
      </c>
      <c r="AB1067" s="65"/>
      <c r="AC1067" s="65"/>
      <c r="AD1067" s="68">
        <f t="shared" si="16"/>
        <v>43.806267806267805</v>
      </c>
    </row>
    <row r="1068" spans="2:30" ht="15" customHeight="1">
      <c r="B1068" s="46"/>
      <c r="C1068" s="47"/>
      <c r="D1068" s="47"/>
      <c r="E1068" s="47"/>
      <c r="F1068" s="47"/>
      <c r="G1068" s="47"/>
      <c r="H1068" s="56"/>
      <c r="I1068" s="48" t="s">
        <v>1131</v>
      </c>
      <c r="J1068" s="48"/>
      <c r="K1068" s="48"/>
      <c r="L1068" s="48"/>
      <c r="M1068" s="48"/>
      <c r="N1068" s="48"/>
      <c r="O1068" s="48"/>
      <c r="P1068" s="48"/>
      <c r="Q1068" s="57" t="s">
        <v>472</v>
      </c>
      <c r="R1068" s="57"/>
      <c r="S1068" s="57"/>
      <c r="T1068" s="58" t="s">
        <v>1227</v>
      </c>
      <c r="U1068" s="57" t="s">
        <v>1081</v>
      </c>
      <c r="V1068" s="57"/>
      <c r="W1068" s="57" t="s">
        <v>1000</v>
      </c>
      <c r="X1068" s="57"/>
      <c r="Y1068" s="65">
        <v>2141100</v>
      </c>
      <c r="Z1068" s="65"/>
      <c r="AA1068" s="65">
        <v>937936</v>
      </c>
      <c r="AB1068" s="65"/>
      <c r="AC1068" s="65"/>
      <c r="AD1068" s="68">
        <f t="shared" si="16"/>
        <v>43.806267806267805</v>
      </c>
    </row>
    <row r="1069" spans="2:30" ht="15" customHeight="1">
      <c r="B1069" s="42"/>
      <c r="C1069" s="43" t="s">
        <v>433</v>
      </c>
      <c r="D1069" s="43"/>
      <c r="E1069" s="43"/>
      <c r="F1069" s="43"/>
      <c r="G1069" s="43"/>
      <c r="H1069" s="43"/>
      <c r="I1069" s="43"/>
      <c r="J1069" s="43"/>
      <c r="K1069" s="43"/>
      <c r="L1069" s="43"/>
      <c r="M1069" s="43"/>
      <c r="N1069" s="43"/>
      <c r="O1069" s="43"/>
      <c r="P1069" s="43"/>
      <c r="Q1069" s="44" t="s">
        <v>472</v>
      </c>
      <c r="R1069" s="44"/>
      <c r="S1069" s="44"/>
      <c r="T1069" s="45" t="s">
        <v>1193</v>
      </c>
      <c r="U1069" s="44"/>
      <c r="V1069" s="44"/>
      <c r="W1069" s="44"/>
      <c r="X1069" s="44"/>
      <c r="Y1069" s="65">
        <v>27970700</v>
      </c>
      <c r="Z1069" s="65"/>
      <c r="AA1069" s="65">
        <v>19512400</v>
      </c>
      <c r="AB1069" s="65"/>
      <c r="AC1069" s="65"/>
      <c r="AD1069" s="68">
        <f t="shared" si="16"/>
        <v>69.76014186273494</v>
      </c>
    </row>
    <row r="1070" spans="2:30" ht="15" customHeight="1">
      <c r="B1070" s="46"/>
      <c r="C1070" s="47"/>
      <c r="D1070" s="48" t="s">
        <v>435</v>
      </c>
      <c r="E1070" s="48"/>
      <c r="F1070" s="48"/>
      <c r="G1070" s="48"/>
      <c r="H1070" s="48"/>
      <c r="I1070" s="48"/>
      <c r="J1070" s="48"/>
      <c r="K1070" s="48"/>
      <c r="L1070" s="48"/>
      <c r="M1070" s="48"/>
      <c r="N1070" s="48"/>
      <c r="O1070" s="48"/>
      <c r="P1070" s="48"/>
      <c r="Q1070" s="49" t="s">
        <v>472</v>
      </c>
      <c r="R1070" s="49"/>
      <c r="S1070" s="49"/>
      <c r="T1070" s="50" t="s">
        <v>1194</v>
      </c>
      <c r="U1070" s="49"/>
      <c r="V1070" s="49"/>
      <c r="W1070" s="49"/>
      <c r="X1070" s="49"/>
      <c r="Y1070" s="65">
        <v>27970700</v>
      </c>
      <c r="Z1070" s="65"/>
      <c r="AA1070" s="65">
        <v>19512400</v>
      </c>
      <c r="AB1070" s="65"/>
      <c r="AC1070" s="65"/>
      <c r="AD1070" s="68">
        <f t="shared" si="16"/>
        <v>69.76014186273494</v>
      </c>
    </row>
    <row r="1071" spans="2:30" ht="15" customHeight="1">
      <c r="B1071" s="46"/>
      <c r="C1071" s="47"/>
      <c r="D1071" s="47"/>
      <c r="E1071" s="51"/>
      <c r="F1071" s="52" t="s">
        <v>980</v>
      </c>
      <c r="G1071" s="52"/>
      <c r="H1071" s="52"/>
      <c r="I1071" s="52"/>
      <c r="J1071" s="52"/>
      <c r="K1071" s="52"/>
      <c r="L1071" s="52"/>
      <c r="M1071" s="52"/>
      <c r="N1071" s="52"/>
      <c r="O1071" s="52"/>
      <c r="P1071" s="52"/>
      <c r="Q1071" s="44" t="s">
        <v>472</v>
      </c>
      <c r="R1071" s="44"/>
      <c r="S1071" s="44"/>
      <c r="T1071" s="45" t="s">
        <v>1194</v>
      </c>
      <c r="U1071" s="44" t="s">
        <v>981</v>
      </c>
      <c r="V1071" s="44"/>
      <c r="W1071" s="44"/>
      <c r="X1071" s="44"/>
      <c r="Y1071" s="65">
        <v>27970700</v>
      </c>
      <c r="Z1071" s="65"/>
      <c r="AA1071" s="65">
        <v>19512400</v>
      </c>
      <c r="AB1071" s="65"/>
      <c r="AC1071" s="65"/>
      <c r="AD1071" s="68">
        <f t="shared" si="16"/>
        <v>69.76014186273494</v>
      </c>
    </row>
    <row r="1072" spans="2:30" ht="15" customHeight="1">
      <c r="B1072" s="46"/>
      <c r="C1072" s="47"/>
      <c r="D1072" s="47"/>
      <c r="E1072" s="53"/>
      <c r="F1072" s="53"/>
      <c r="G1072" s="54"/>
      <c r="H1072" s="55" t="s">
        <v>1082</v>
      </c>
      <c r="I1072" s="55"/>
      <c r="J1072" s="55"/>
      <c r="K1072" s="55"/>
      <c r="L1072" s="55"/>
      <c r="M1072" s="55"/>
      <c r="N1072" s="55"/>
      <c r="O1072" s="55"/>
      <c r="P1072" s="55"/>
      <c r="Q1072" s="49" t="s">
        <v>472</v>
      </c>
      <c r="R1072" s="49"/>
      <c r="S1072" s="49"/>
      <c r="T1072" s="50" t="s">
        <v>1194</v>
      </c>
      <c r="U1072" s="49" t="s">
        <v>1083</v>
      </c>
      <c r="V1072" s="49"/>
      <c r="W1072" s="49"/>
      <c r="X1072" s="49"/>
      <c r="Y1072" s="65">
        <v>27970700</v>
      </c>
      <c r="Z1072" s="65"/>
      <c r="AA1072" s="65">
        <v>19512400</v>
      </c>
      <c r="AB1072" s="65"/>
      <c r="AC1072" s="65"/>
      <c r="AD1072" s="68">
        <f t="shared" si="16"/>
        <v>69.76014186273494</v>
      </c>
    </row>
    <row r="1073" spans="2:30" ht="15" customHeight="1">
      <c r="B1073" s="46"/>
      <c r="C1073" s="47"/>
      <c r="D1073" s="47"/>
      <c r="E1073" s="47"/>
      <c r="F1073" s="47"/>
      <c r="G1073" s="47"/>
      <c r="H1073" s="48" t="s">
        <v>864</v>
      </c>
      <c r="I1073" s="48"/>
      <c r="J1073" s="48"/>
      <c r="K1073" s="48"/>
      <c r="L1073" s="48"/>
      <c r="M1073" s="48"/>
      <c r="N1073" s="48"/>
      <c r="O1073" s="48"/>
      <c r="P1073" s="48"/>
      <c r="Q1073" s="49" t="s">
        <v>472</v>
      </c>
      <c r="R1073" s="49"/>
      <c r="S1073" s="49"/>
      <c r="T1073" s="50" t="s">
        <v>1194</v>
      </c>
      <c r="U1073" s="49" t="s">
        <v>1084</v>
      </c>
      <c r="V1073" s="49"/>
      <c r="W1073" s="49"/>
      <c r="X1073" s="49"/>
      <c r="Y1073" s="65">
        <v>27970700</v>
      </c>
      <c r="Z1073" s="65"/>
      <c r="AA1073" s="65">
        <v>19512400</v>
      </c>
      <c r="AB1073" s="65"/>
      <c r="AC1073" s="65"/>
      <c r="AD1073" s="68">
        <f t="shared" si="16"/>
        <v>69.76014186273494</v>
      </c>
    </row>
    <row r="1074" spans="2:30" ht="15" customHeight="1">
      <c r="B1074" s="46"/>
      <c r="C1074" s="47"/>
      <c r="D1074" s="47"/>
      <c r="E1074" s="47"/>
      <c r="F1074" s="47"/>
      <c r="G1074" s="47"/>
      <c r="H1074" s="56"/>
      <c r="I1074" s="48" t="s">
        <v>318</v>
      </c>
      <c r="J1074" s="48"/>
      <c r="K1074" s="48"/>
      <c r="L1074" s="48"/>
      <c r="M1074" s="48"/>
      <c r="N1074" s="48"/>
      <c r="O1074" s="48"/>
      <c r="P1074" s="48"/>
      <c r="Q1074" s="57" t="s">
        <v>472</v>
      </c>
      <c r="R1074" s="57"/>
      <c r="S1074" s="57"/>
      <c r="T1074" s="58" t="s">
        <v>1194</v>
      </c>
      <c r="U1074" s="57" t="s">
        <v>1084</v>
      </c>
      <c r="V1074" s="57"/>
      <c r="W1074" s="57" t="s">
        <v>866</v>
      </c>
      <c r="X1074" s="57"/>
      <c r="Y1074" s="65">
        <v>27970700</v>
      </c>
      <c r="Z1074" s="65"/>
      <c r="AA1074" s="65">
        <v>19512400</v>
      </c>
      <c r="AB1074" s="65"/>
      <c r="AC1074" s="65"/>
      <c r="AD1074" s="68">
        <f t="shared" si="16"/>
        <v>69.76014186273494</v>
      </c>
    </row>
    <row r="1075" spans="2:30" ht="15" customHeight="1">
      <c r="B1075" s="46"/>
      <c r="C1075" s="47"/>
      <c r="D1075" s="47"/>
      <c r="E1075" s="47"/>
      <c r="F1075" s="47"/>
      <c r="G1075" s="47"/>
      <c r="H1075" s="56"/>
      <c r="I1075" s="48" t="s">
        <v>1131</v>
      </c>
      <c r="J1075" s="48"/>
      <c r="K1075" s="48"/>
      <c r="L1075" s="48"/>
      <c r="M1075" s="48"/>
      <c r="N1075" s="48"/>
      <c r="O1075" s="48"/>
      <c r="P1075" s="48"/>
      <c r="Q1075" s="57" t="s">
        <v>472</v>
      </c>
      <c r="R1075" s="57"/>
      <c r="S1075" s="57"/>
      <c r="T1075" s="58" t="s">
        <v>1194</v>
      </c>
      <c r="U1075" s="57" t="s">
        <v>1084</v>
      </c>
      <c r="V1075" s="57"/>
      <c r="W1075" s="57" t="s">
        <v>866</v>
      </c>
      <c r="X1075" s="57"/>
      <c r="Y1075" s="65">
        <v>27970700</v>
      </c>
      <c r="Z1075" s="65"/>
      <c r="AA1075" s="65">
        <v>19512400</v>
      </c>
      <c r="AB1075" s="65"/>
      <c r="AC1075" s="65"/>
      <c r="AD1075" s="68">
        <f t="shared" si="16"/>
        <v>69.76014186273494</v>
      </c>
    </row>
    <row r="1076" spans="2:30" ht="15" customHeight="1">
      <c r="B1076" s="46"/>
      <c r="C1076" s="47"/>
      <c r="D1076" s="47"/>
      <c r="E1076" s="47"/>
      <c r="F1076" s="47"/>
      <c r="G1076" s="47"/>
      <c r="H1076" s="47"/>
      <c r="I1076" s="48" t="s">
        <v>1228</v>
      </c>
      <c r="J1076" s="48"/>
      <c r="K1076" s="48"/>
      <c r="L1076" s="48"/>
      <c r="M1076" s="48"/>
      <c r="N1076" s="48"/>
      <c r="O1076" s="48"/>
      <c r="P1076" s="48"/>
      <c r="Q1076" s="57" t="s">
        <v>472</v>
      </c>
      <c r="R1076" s="57"/>
      <c r="S1076" s="57"/>
      <c r="T1076" s="58" t="s">
        <v>1194</v>
      </c>
      <c r="U1076" s="57" t="s">
        <v>1084</v>
      </c>
      <c r="V1076" s="57"/>
      <c r="W1076" s="57" t="s">
        <v>866</v>
      </c>
      <c r="X1076" s="57"/>
      <c r="Y1076" s="65">
        <v>27970700</v>
      </c>
      <c r="Z1076" s="65"/>
      <c r="AA1076" s="65">
        <v>19512400</v>
      </c>
      <c r="AB1076" s="65"/>
      <c r="AC1076" s="65"/>
      <c r="AD1076" s="68">
        <f t="shared" si="16"/>
        <v>69.76014186273494</v>
      </c>
    </row>
    <row r="1077" spans="2:30" ht="15" customHeight="1">
      <c r="B1077" s="59" t="s">
        <v>1085</v>
      </c>
      <c r="C1077" s="59"/>
      <c r="D1077" s="59"/>
      <c r="E1077" s="59"/>
      <c r="F1077" s="59"/>
      <c r="G1077" s="59"/>
      <c r="H1077" s="59"/>
      <c r="I1077" s="59"/>
      <c r="J1077" s="59"/>
      <c r="K1077" s="59"/>
      <c r="L1077" s="59"/>
      <c r="M1077" s="59"/>
      <c r="N1077" s="59"/>
      <c r="O1077" s="59"/>
      <c r="P1077" s="59"/>
      <c r="Q1077" s="44" t="s">
        <v>473</v>
      </c>
      <c r="R1077" s="44"/>
      <c r="S1077" s="44"/>
      <c r="T1077" s="45"/>
      <c r="U1077" s="44"/>
      <c r="V1077" s="44"/>
      <c r="W1077" s="44"/>
      <c r="X1077" s="44"/>
      <c r="Y1077" s="65">
        <v>53562608.439999998</v>
      </c>
      <c r="Z1077" s="65"/>
      <c r="AA1077" s="65">
        <v>25478192.32</v>
      </c>
      <c r="AB1077" s="65"/>
      <c r="AC1077" s="65"/>
      <c r="AD1077" s="68">
        <f t="shared" si="16"/>
        <v>47.567123898643352</v>
      </c>
    </row>
    <row r="1078" spans="2:30" ht="15" customHeight="1">
      <c r="B1078" s="42"/>
      <c r="C1078" s="43" t="s">
        <v>482</v>
      </c>
      <c r="D1078" s="43"/>
      <c r="E1078" s="43"/>
      <c r="F1078" s="43"/>
      <c r="G1078" s="43"/>
      <c r="H1078" s="43"/>
      <c r="I1078" s="43"/>
      <c r="J1078" s="43"/>
      <c r="K1078" s="43"/>
      <c r="L1078" s="43"/>
      <c r="M1078" s="43"/>
      <c r="N1078" s="43"/>
      <c r="O1078" s="43"/>
      <c r="P1078" s="43"/>
      <c r="Q1078" s="44" t="s">
        <v>473</v>
      </c>
      <c r="R1078" s="44"/>
      <c r="S1078" s="44"/>
      <c r="T1078" s="45" t="s">
        <v>1119</v>
      </c>
      <c r="U1078" s="44"/>
      <c r="V1078" s="44"/>
      <c r="W1078" s="44"/>
      <c r="X1078" s="44"/>
      <c r="Y1078" s="65">
        <v>19357208.440000001</v>
      </c>
      <c r="Z1078" s="65"/>
      <c r="AA1078" s="65">
        <v>8752245.7200000007</v>
      </c>
      <c r="AB1078" s="65"/>
      <c r="AC1078" s="65"/>
      <c r="AD1078" s="68">
        <f t="shared" si="16"/>
        <v>45.21440034666486</v>
      </c>
    </row>
    <row r="1079" spans="2:30" ht="15" customHeight="1">
      <c r="B1079" s="46"/>
      <c r="C1079" s="47"/>
      <c r="D1079" s="48" t="s">
        <v>366</v>
      </c>
      <c r="E1079" s="48"/>
      <c r="F1079" s="48"/>
      <c r="G1079" s="48"/>
      <c r="H1079" s="48"/>
      <c r="I1079" s="48"/>
      <c r="J1079" s="48"/>
      <c r="K1079" s="48"/>
      <c r="L1079" s="48"/>
      <c r="M1079" s="48"/>
      <c r="N1079" s="48"/>
      <c r="O1079" s="48"/>
      <c r="P1079" s="48"/>
      <c r="Q1079" s="49" t="s">
        <v>473</v>
      </c>
      <c r="R1079" s="49"/>
      <c r="S1079" s="49"/>
      <c r="T1079" s="50" t="s">
        <v>1198</v>
      </c>
      <c r="U1079" s="49"/>
      <c r="V1079" s="49"/>
      <c r="W1079" s="49"/>
      <c r="X1079" s="49"/>
      <c r="Y1079" s="65">
        <v>19057208.440000001</v>
      </c>
      <c r="Z1079" s="65"/>
      <c r="AA1079" s="65">
        <v>8752245.7200000007</v>
      </c>
      <c r="AB1079" s="65"/>
      <c r="AC1079" s="65"/>
      <c r="AD1079" s="68">
        <f t="shared" si="16"/>
        <v>45.926168817199546</v>
      </c>
    </row>
    <row r="1080" spans="2:30" ht="15" customHeight="1">
      <c r="B1080" s="46"/>
      <c r="C1080" s="47"/>
      <c r="D1080" s="47"/>
      <c r="E1080" s="51"/>
      <c r="F1080" s="52" t="s">
        <v>1086</v>
      </c>
      <c r="G1080" s="52"/>
      <c r="H1080" s="52"/>
      <c r="I1080" s="52"/>
      <c r="J1080" s="52"/>
      <c r="K1080" s="52"/>
      <c r="L1080" s="52"/>
      <c r="M1080" s="52"/>
      <c r="N1080" s="52"/>
      <c r="O1080" s="52"/>
      <c r="P1080" s="52"/>
      <c r="Q1080" s="44" t="s">
        <v>473</v>
      </c>
      <c r="R1080" s="44"/>
      <c r="S1080" s="44"/>
      <c r="T1080" s="45" t="s">
        <v>1198</v>
      </c>
      <c r="U1080" s="44" t="s">
        <v>1087</v>
      </c>
      <c r="V1080" s="44"/>
      <c r="W1080" s="44"/>
      <c r="X1080" s="44"/>
      <c r="Y1080" s="65">
        <v>19057208.440000001</v>
      </c>
      <c r="Z1080" s="65"/>
      <c r="AA1080" s="65">
        <v>8752245.7200000007</v>
      </c>
      <c r="AB1080" s="65"/>
      <c r="AC1080" s="65"/>
      <c r="AD1080" s="68">
        <f t="shared" si="16"/>
        <v>45.926168817199546</v>
      </c>
    </row>
    <row r="1081" spans="2:30" ht="15" customHeight="1">
      <c r="B1081" s="46"/>
      <c r="C1081" s="47"/>
      <c r="D1081" s="47"/>
      <c r="E1081" s="53"/>
      <c r="F1081" s="53"/>
      <c r="G1081" s="54"/>
      <c r="H1081" s="55" t="s">
        <v>1088</v>
      </c>
      <c r="I1081" s="55"/>
      <c r="J1081" s="55"/>
      <c r="K1081" s="55"/>
      <c r="L1081" s="55"/>
      <c r="M1081" s="55"/>
      <c r="N1081" s="55"/>
      <c r="O1081" s="55"/>
      <c r="P1081" s="55"/>
      <c r="Q1081" s="49" t="s">
        <v>473</v>
      </c>
      <c r="R1081" s="49"/>
      <c r="S1081" s="49"/>
      <c r="T1081" s="50" t="s">
        <v>1198</v>
      </c>
      <c r="U1081" s="49" t="s">
        <v>1089</v>
      </c>
      <c r="V1081" s="49"/>
      <c r="W1081" s="49"/>
      <c r="X1081" s="49"/>
      <c r="Y1081" s="65">
        <v>19057208.440000001</v>
      </c>
      <c r="Z1081" s="65"/>
      <c r="AA1081" s="65">
        <v>8752245.7200000007</v>
      </c>
      <c r="AB1081" s="65"/>
      <c r="AC1081" s="65"/>
      <c r="AD1081" s="68">
        <f t="shared" si="16"/>
        <v>45.926168817199546</v>
      </c>
    </row>
    <row r="1082" spans="2:30" ht="15" customHeight="1">
      <c r="B1082" s="46"/>
      <c r="C1082" s="47"/>
      <c r="D1082" s="47"/>
      <c r="E1082" s="47"/>
      <c r="F1082" s="47"/>
      <c r="G1082" s="47"/>
      <c r="H1082" s="48" t="s">
        <v>487</v>
      </c>
      <c r="I1082" s="48"/>
      <c r="J1082" s="48"/>
      <c r="K1082" s="48"/>
      <c r="L1082" s="48"/>
      <c r="M1082" s="48"/>
      <c r="N1082" s="48"/>
      <c r="O1082" s="48"/>
      <c r="P1082" s="48"/>
      <c r="Q1082" s="49" t="s">
        <v>473</v>
      </c>
      <c r="R1082" s="49"/>
      <c r="S1082" s="49"/>
      <c r="T1082" s="50" t="s">
        <v>1198</v>
      </c>
      <c r="U1082" s="49" t="s">
        <v>1090</v>
      </c>
      <c r="V1082" s="49"/>
      <c r="W1082" s="49"/>
      <c r="X1082" s="49"/>
      <c r="Y1082" s="65">
        <v>19057208.440000001</v>
      </c>
      <c r="Z1082" s="65"/>
      <c r="AA1082" s="65">
        <v>8752245.7200000007</v>
      </c>
      <c r="AB1082" s="65"/>
      <c r="AC1082" s="65"/>
      <c r="AD1082" s="68">
        <f t="shared" si="16"/>
        <v>45.926168817199546</v>
      </c>
    </row>
    <row r="1083" spans="2:30" ht="15" customHeight="1">
      <c r="B1083" s="46"/>
      <c r="C1083" s="47"/>
      <c r="D1083" s="47"/>
      <c r="E1083" s="47"/>
      <c r="F1083" s="47"/>
      <c r="G1083" s="47"/>
      <c r="H1083" s="56"/>
      <c r="I1083" s="48" t="s">
        <v>355</v>
      </c>
      <c r="J1083" s="48"/>
      <c r="K1083" s="48"/>
      <c r="L1083" s="48"/>
      <c r="M1083" s="48"/>
      <c r="N1083" s="48"/>
      <c r="O1083" s="48"/>
      <c r="P1083" s="48"/>
      <c r="Q1083" s="57" t="s">
        <v>473</v>
      </c>
      <c r="R1083" s="57"/>
      <c r="S1083" s="57"/>
      <c r="T1083" s="58" t="s">
        <v>1198</v>
      </c>
      <c r="U1083" s="57" t="s">
        <v>1090</v>
      </c>
      <c r="V1083" s="57"/>
      <c r="W1083" s="57" t="s">
        <v>489</v>
      </c>
      <c r="X1083" s="57"/>
      <c r="Y1083" s="65">
        <v>13878270.550000001</v>
      </c>
      <c r="Z1083" s="65"/>
      <c r="AA1083" s="65">
        <v>6634471.9000000004</v>
      </c>
      <c r="AB1083" s="65"/>
      <c r="AC1083" s="65"/>
      <c r="AD1083" s="68">
        <f t="shared" si="16"/>
        <v>47.804745383062155</v>
      </c>
    </row>
    <row r="1084" spans="2:30" ht="15" customHeight="1">
      <c r="B1084" s="46"/>
      <c r="C1084" s="47"/>
      <c r="D1084" s="47"/>
      <c r="E1084" s="47"/>
      <c r="F1084" s="47"/>
      <c r="G1084" s="47"/>
      <c r="H1084" s="56"/>
      <c r="I1084" s="48" t="s">
        <v>1121</v>
      </c>
      <c r="J1084" s="48"/>
      <c r="K1084" s="48"/>
      <c r="L1084" s="48"/>
      <c r="M1084" s="48"/>
      <c r="N1084" s="48"/>
      <c r="O1084" s="48"/>
      <c r="P1084" s="48"/>
      <c r="Q1084" s="57" t="s">
        <v>473</v>
      </c>
      <c r="R1084" s="57"/>
      <c r="S1084" s="57"/>
      <c r="T1084" s="58" t="s">
        <v>1198</v>
      </c>
      <c r="U1084" s="57" t="s">
        <v>1090</v>
      </c>
      <c r="V1084" s="57"/>
      <c r="W1084" s="57" t="s">
        <v>489</v>
      </c>
      <c r="X1084" s="57"/>
      <c r="Y1084" s="65">
        <v>13166658.08</v>
      </c>
      <c r="Z1084" s="65"/>
      <c r="AA1084" s="65">
        <v>6280675.5</v>
      </c>
      <c r="AB1084" s="65"/>
      <c r="AC1084" s="65"/>
      <c r="AD1084" s="68">
        <f t="shared" si="16"/>
        <v>47.701364019927524</v>
      </c>
    </row>
    <row r="1085" spans="2:30" ht="15.75" customHeight="1">
      <c r="B1085" s="46"/>
      <c r="C1085" s="47"/>
      <c r="D1085" s="47"/>
      <c r="E1085" s="47"/>
      <c r="F1085" s="47"/>
      <c r="G1085" s="47"/>
      <c r="H1085" s="56"/>
      <c r="I1085" s="48" t="s">
        <v>1124</v>
      </c>
      <c r="J1085" s="48"/>
      <c r="K1085" s="48"/>
      <c r="L1085" s="48"/>
      <c r="M1085" s="48"/>
      <c r="N1085" s="48"/>
      <c r="O1085" s="48"/>
      <c r="P1085" s="48"/>
      <c r="Q1085" s="57" t="s">
        <v>473</v>
      </c>
      <c r="R1085" s="57"/>
      <c r="S1085" s="57"/>
      <c r="T1085" s="58" t="s">
        <v>1198</v>
      </c>
      <c r="U1085" s="57" t="s">
        <v>1090</v>
      </c>
      <c r="V1085" s="57"/>
      <c r="W1085" s="57" t="s">
        <v>489</v>
      </c>
      <c r="X1085" s="57"/>
      <c r="Y1085" s="65">
        <v>711612.47</v>
      </c>
      <c r="Z1085" s="65"/>
      <c r="AA1085" s="65">
        <v>353796.4</v>
      </c>
      <c r="AB1085" s="65"/>
      <c r="AC1085" s="65"/>
      <c r="AD1085" s="68">
        <f t="shared" ref="AD1085:AD1134" si="17">AA1085/Y1085*100</f>
        <v>49.717566079189147</v>
      </c>
    </row>
    <row r="1086" spans="2:30" ht="15" customHeight="1">
      <c r="B1086" s="46"/>
      <c r="C1086" s="47"/>
      <c r="D1086" s="47"/>
      <c r="E1086" s="47"/>
      <c r="F1086" s="47"/>
      <c r="G1086" s="47"/>
      <c r="H1086" s="47"/>
      <c r="I1086" s="48" t="s">
        <v>1229</v>
      </c>
      <c r="J1086" s="48"/>
      <c r="K1086" s="48"/>
      <c r="L1086" s="48"/>
      <c r="M1086" s="48"/>
      <c r="N1086" s="48"/>
      <c r="O1086" s="48"/>
      <c r="P1086" s="48"/>
      <c r="Q1086" s="57" t="s">
        <v>473</v>
      </c>
      <c r="R1086" s="57"/>
      <c r="S1086" s="57"/>
      <c r="T1086" s="58" t="s">
        <v>1198</v>
      </c>
      <c r="U1086" s="57" t="s">
        <v>1090</v>
      </c>
      <c r="V1086" s="57"/>
      <c r="W1086" s="57" t="s">
        <v>489</v>
      </c>
      <c r="X1086" s="57"/>
      <c r="Y1086" s="65">
        <v>711612.47</v>
      </c>
      <c r="Z1086" s="65"/>
      <c r="AA1086" s="65">
        <v>353796.4</v>
      </c>
      <c r="AB1086" s="65"/>
      <c r="AC1086" s="65"/>
      <c r="AD1086" s="68">
        <f t="shared" si="17"/>
        <v>49.717566079189147</v>
      </c>
    </row>
    <row r="1087" spans="2:30" ht="15" customHeight="1">
      <c r="B1087" s="46"/>
      <c r="C1087" s="47"/>
      <c r="D1087" s="47"/>
      <c r="E1087" s="47"/>
      <c r="F1087" s="47"/>
      <c r="G1087" s="47"/>
      <c r="H1087" s="56"/>
      <c r="I1087" s="48" t="s">
        <v>356</v>
      </c>
      <c r="J1087" s="48"/>
      <c r="K1087" s="48"/>
      <c r="L1087" s="48"/>
      <c r="M1087" s="48"/>
      <c r="N1087" s="48"/>
      <c r="O1087" s="48"/>
      <c r="P1087" s="48"/>
      <c r="Q1087" s="57" t="s">
        <v>473</v>
      </c>
      <c r="R1087" s="57"/>
      <c r="S1087" s="57"/>
      <c r="T1087" s="58" t="s">
        <v>1198</v>
      </c>
      <c r="U1087" s="57" t="s">
        <v>1090</v>
      </c>
      <c r="V1087" s="57"/>
      <c r="W1087" s="57" t="s">
        <v>499</v>
      </c>
      <c r="X1087" s="57"/>
      <c r="Y1087" s="65">
        <v>26400</v>
      </c>
      <c r="Z1087" s="65"/>
      <c r="AA1087" s="65">
        <v>18000</v>
      </c>
      <c r="AB1087" s="65"/>
      <c r="AC1087" s="65"/>
      <c r="AD1087" s="68">
        <f t="shared" si="17"/>
        <v>68.181818181818173</v>
      </c>
    </row>
    <row r="1088" spans="2:30" ht="15" customHeight="1">
      <c r="B1088" s="46"/>
      <c r="C1088" s="47"/>
      <c r="D1088" s="47"/>
      <c r="E1088" s="47"/>
      <c r="F1088" s="47"/>
      <c r="G1088" s="47"/>
      <c r="H1088" s="56"/>
      <c r="I1088" s="48" t="s">
        <v>1121</v>
      </c>
      <c r="J1088" s="48"/>
      <c r="K1088" s="48"/>
      <c r="L1088" s="48"/>
      <c r="M1088" s="48"/>
      <c r="N1088" s="48"/>
      <c r="O1088" s="48"/>
      <c r="P1088" s="48"/>
      <c r="Q1088" s="57" t="s">
        <v>473</v>
      </c>
      <c r="R1088" s="57"/>
      <c r="S1088" s="57"/>
      <c r="T1088" s="58" t="s">
        <v>1198</v>
      </c>
      <c r="U1088" s="57" t="s">
        <v>1090</v>
      </c>
      <c r="V1088" s="57"/>
      <c r="W1088" s="57" t="s">
        <v>499</v>
      </c>
      <c r="X1088" s="57"/>
      <c r="Y1088" s="65">
        <v>26400</v>
      </c>
      <c r="Z1088" s="65"/>
      <c r="AA1088" s="65">
        <v>18000</v>
      </c>
      <c r="AB1088" s="65"/>
      <c r="AC1088" s="65"/>
      <c r="AD1088" s="68">
        <f t="shared" si="17"/>
        <v>68.181818181818173</v>
      </c>
    </row>
    <row r="1089" spans="2:30" ht="15" customHeight="1">
      <c r="B1089" s="46"/>
      <c r="C1089" s="47"/>
      <c r="D1089" s="47"/>
      <c r="E1089" s="47"/>
      <c r="F1089" s="47"/>
      <c r="G1089" s="47"/>
      <c r="H1089" s="56"/>
      <c r="I1089" s="48" t="s">
        <v>357</v>
      </c>
      <c r="J1089" s="48"/>
      <c r="K1089" s="48"/>
      <c r="L1089" s="48"/>
      <c r="M1089" s="48"/>
      <c r="N1089" s="48"/>
      <c r="O1089" s="48"/>
      <c r="P1089" s="48"/>
      <c r="Q1089" s="57" t="s">
        <v>473</v>
      </c>
      <c r="R1089" s="57"/>
      <c r="S1089" s="57"/>
      <c r="T1089" s="58" t="s">
        <v>1198</v>
      </c>
      <c r="U1089" s="57" t="s">
        <v>1090</v>
      </c>
      <c r="V1089" s="57"/>
      <c r="W1089" s="57" t="s">
        <v>490</v>
      </c>
      <c r="X1089" s="57"/>
      <c r="Y1089" s="65">
        <v>4199237.8899999997</v>
      </c>
      <c r="Z1089" s="65"/>
      <c r="AA1089" s="65">
        <v>1803810.4</v>
      </c>
      <c r="AB1089" s="65"/>
      <c r="AC1089" s="65"/>
      <c r="AD1089" s="68">
        <f t="shared" si="17"/>
        <v>42.955661175937806</v>
      </c>
    </row>
    <row r="1090" spans="2:30" ht="15" customHeight="1">
      <c r="B1090" s="46"/>
      <c r="C1090" s="47"/>
      <c r="D1090" s="47"/>
      <c r="E1090" s="47"/>
      <c r="F1090" s="47"/>
      <c r="G1090" s="47"/>
      <c r="H1090" s="56"/>
      <c r="I1090" s="48" t="s">
        <v>1121</v>
      </c>
      <c r="J1090" s="48"/>
      <c r="K1090" s="48"/>
      <c r="L1090" s="48"/>
      <c r="M1090" s="48"/>
      <c r="N1090" s="48"/>
      <c r="O1090" s="48"/>
      <c r="P1090" s="48"/>
      <c r="Q1090" s="57" t="s">
        <v>473</v>
      </c>
      <c r="R1090" s="57"/>
      <c r="S1090" s="57"/>
      <c r="T1090" s="58" t="s">
        <v>1198</v>
      </c>
      <c r="U1090" s="57" t="s">
        <v>1090</v>
      </c>
      <c r="V1090" s="57"/>
      <c r="W1090" s="57" t="s">
        <v>490</v>
      </c>
      <c r="X1090" s="57"/>
      <c r="Y1090" s="65">
        <v>3984330.92</v>
      </c>
      <c r="Z1090" s="65"/>
      <c r="AA1090" s="65">
        <v>1696963.88</v>
      </c>
      <c r="AB1090" s="65"/>
      <c r="AC1090" s="65"/>
      <c r="AD1090" s="68">
        <f t="shared" si="17"/>
        <v>42.590937200567666</v>
      </c>
    </row>
    <row r="1091" spans="2:30" ht="15" customHeight="1">
      <c r="B1091" s="46"/>
      <c r="C1091" s="47"/>
      <c r="D1091" s="47"/>
      <c r="E1091" s="47"/>
      <c r="F1091" s="47"/>
      <c r="G1091" s="47"/>
      <c r="H1091" s="56"/>
      <c r="I1091" s="48" t="s">
        <v>1124</v>
      </c>
      <c r="J1091" s="48"/>
      <c r="K1091" s="48"/>
      <c r="L1091" s="48"/>
      <c r="M1091" s="48"/>
      <c r="N1091" s="48"/>
      <c r="O1091" s="48"/>
      <c r="P1091" s="48"/>
      <c r="Q1091" s="57" t="s">
        <v>473</v>
      </c>
      <c r="R1091" s="57"/>
      <c r="S1091" s="57"/>
      <c r="T1091" s="58" t="s">
        <v>1198</v>
      </c>
      <c r="U1091" s="57" t="s">
        <v>1090</v>
      </c>
      <c r="V1091" s="57"/>
      <c r="W1091" s="57" t="s">
        <v>490</v>
      </c>
      <c r="X1091" s="57"/>
      <c r="Y1091" s="65">
        <v>214906.97</v>
      </c>
      <c r="Z1091" s="65"/>
      <c r="AA1091" s="65">
        <v>106846.52</v>
      </c>
      <c r="AB1091" s="65"/>
      <c r="AC1091" s="65"/>
      <c r="AD1091" s="68">
        <f t="shared" si="17"/>
        <v>49.717568490216955</v>
      </c>
    </row>
    <row r="1092" spans="2:30" ht="15" customHeight="1">
      <c r="B1092" s="46"/>
      <c r="C1092" s="47"/>
      <c r="D1092" s="47"/>
      <c r="E1092" s="47"/>
      <c r="F1092" s="47"/>
      <c r="G1092" s="47"/>
      <c r="H1092" s="47"/>
      <c r="I1092" s="48" t="s">
        <v>1229</v>
      </c>
      <c r="J1092" s="48"/>
      <c r="K1092" s="48"/>
      <c r="L1092" s="48"/>
      <c r="M1092" s="48"/>
      <c r="N1092" s="48"/>
      <c r="O1092" s="48"/>
      <c r="P1092" s="48"/>
      <c r="Q1092" s="57" t="s">
        <v>473</v>
      </c>
      <c r="R1092" s="57"/>
      <c r="S1092" s="57"/>
      <c r="T1092" s="58" t="s">
        <v>1198</v>
      </c>
      <c r="U1092" s="57" t="s">
        <v>1090</v>
      </c>
      <c r="V1092" s="57"/>
      <c r="W1092" s="57" t="s">
        <v>490</v>
      </c>
      <c r="X1092" s="57"/>
      <c r="Y1092" s="65">
        <v>214906.97</v>
      </c>
      <c r="Z1092" s="65"/>
      <c r="AA1092" s="65">
        <v>106846.52</v>
      </c>
      <c r="AB1092" s="65"/>
      <c r="AC1092" s="65"/>
      <c r="AD1092" s="68">
        <f t="shared" si="17"/>
        <v>49.717568490216955</v>
      </c>
    </row>
    <row r="1093" spans="2:30" ht="15" customHeight="1">
      <c r="B1093" s="46"/>
      <c r="C1093" s="47"/>
      <c r="D1093" s="47"/>
      <c r="E1093" s="47"/>
      <c r="F1093" s="47"/>
      <c r="G1093" s="47"/>
      <c r="H1093" s="56"/>
      <c r="I1093" s="48" t="s">
        <v>358</v>
      </c>
      <c r="J1093" s="48"/>
      <c r="K1093" s="48"/>
      <c r="L1093" s="48"/>
      <c r="M1093" s="48"/>
      <c r="N1093" s="48"/>
      <c r="O1093" s="48"/>
      <c r="P1093" s="48"/>
      <c r="Q1093" s="57" t="s">
        <v>473</v>
      </c>
      <c r="R1093" s="57"/>
      <c r="S1093" s="57"/>
      <c r="T1093" s="58" t="s">
        <v>1198</v>
      </c>
      <c r="U1093" s="57" t="s">
        <v>1090</v>
      </c>
      <c r="V1093" s="57"/>
      <c r="W1093" s="57" t="s">
        <v>491</v>
      </c>
      <c r="X1093" s="57"/>
      <c r="Y1093" s="65">
        <v>953300</v>
      </c>
      <c r="Z1093" s="65"/>
      <c r="AA1093" s="65">
        <v>295963.42</v>
      </c>
      <c r="AB1093" s="65"/>
      <c r="AC1093" s="65"/>
      <c r="AD1093" s="68">
        <f t="shared" si="17"/>
        <v>31.046199517465645</v>
      </c>
    </row>
    <row r="1094" spans="2:30" ht="15" customHeight="1">
      <c r="B1094" s="46"/>
      <c r="C1094" s="47"/>
      <c r="D1094" s="47"/>
      <c r="E1094" s="47"/>
      <c r="F1094" s="47"/>
      <c r="G1094" s="47"/>
      <c r="H1094" s="56"/>
      <c r="I1094" s="48" t="s">
        <v>1121</v>
      </c>
      <c r="J1094" s="48"/>
      <c r="K1094" s="48"/>
      <c r="L1094" s="48"/>
      <c r="M1094" s="48"/>
      <c r="N1094" s="48"/>
      <c r="O1094" s="48"/>
      <c r="P1094" s="48"/>
      <c r="Q1094" s="57" t="s">
        <v>473</v>
      </c>
      <c r="R1094" s="57"/>
      <c r="S1094" s="57"/>
      <c r="T1094" s="58" t="s">
        <v>1198</v>
      </c>
      <c r="U1094" s="57" t="s">
        <v>1090</v>
      </c>
      <c r="V1094" s="57"/>
      <c r="W1094" s="57" t="s">
        <v>491</v>
      </c>
      <c r="X1094" s="57"/>
      <c r="Y1094" s="65">
        <v>953300</v>
      </c>
      <c r="Z1094" s="65"/>
      <c r="AA1094" s="65">
        <v>295963.42</v>
      </c>
      <c r="AB1094" s="65"/>
      <c r="AC1094" s="65"/>
      <c r="AD1094" s="68">
        <f t="shared" si="17"/>
        <v>31.046199517465645</v>
      </c>
    </row>
    <row r="1095" spans="2:30" ht="15" customHeight="1">
      <c r="B1095" s="46"/>
      <c r="C1095" s="47"/>
      <c r="D1095" s="48" t="s">
        <v>367</v>
      </c>
      <c r="E1095" s="48"/>
      <c r="F1095" s="48"/>
      <c r="G1095" s="48"/>
      <c r="H1095" s="48"/>
      <c r="I1095" s="48"/>
      <c r="J1095" s="48"/>
      <c r="K1095" s="48"/>
      <c r="L1095" s="48"/>
      <c r="M1095" s="48"/>
      <c r="N1095" s="48"/>
      <c r="O1095" s="48"/>
      <c r="P1095" s="48"/>
      <c r="Q1095" s="49" t="s">
        <v>473</v>
      </c>
      <c r="R1095" s="49"/>
      <c r="S1095" s="49"/>
      <c r="T1095" s="50" t="s">
        <v>1230</v>
      </c>
      <c r="U1095" s="49"/>
      <c r="V1095" s="49"/>
      <c r="W1095" s="49"/>
      <c r="X1095" s="49"/>
      <c r="Y1095" s="65">
        <v>300000</v>
      </c>
      <c r="Z1095" s="65"/>
      <c r="AA1095" s="65">
        <v>0</v>
      </c>
      <c r="AB1095" s="65"/>
      <c r="AC1095" s="65"/>
      <c r="AD1095" s="68">
        <f t="shared" si="17"/>
        <v>0</v>
      </c>
    </row>
    <row r="1096" spans="2:30" ht="15" customHeight="1">
      <c r="B1096" s="46"/>
      <c r="C1096" s="47"/>
      <c r="D1096" s="47"/>
      <c r="E1096" s="51"/>
      <c r="F1096" s="52" t="s">
        <v>1091</v>
      </c>
      <c r="G1096" s="52"/>
      <c r="H1096" s="52"/>
      <c r="I1096" s="52"/>
      <c r="J1096" s="52"/>
      <c r="K1096" s="52"/>
      <c r="L1096" s="52"/>
      <c r="M1096" s="52"/>
      <c r="N1096" s="52"/>
      <c r="O1096" s="52"/>
      <c r="P1096" s="52"/>
      <c r="Q1096" s="44" t="s">
        <v>473</v>
      </c>
      <c r="R1096" s="44"/>
      <c r="S1096" s="44"/>
      <c r="T1096" s="45" t="s">
        <v>1230</v>
      </c>
      <c r="U1096" s="44" t="s">
        <v>1092</v>
      </c>
      <c r="V1096" s="44"/>
      <c r="W1096" s="44"/>
      <c r="X1096" s="44"/>
      <c r="Y1096" s="65">
        <v>300000</v>
      </c>
      <c r="Z1096" s="65"/>
      <c r="AA1096" s="65">
        <v>0</v>
      </c>
      <c r="AB1096" s="65"/>
      <c r="AC1096" s="65"/>
      <c r="AD1096" s="68">
        <f t="shared" si="17"/>
        <v>0</v>
      </c>
    </row>
    <row r="1097" spans="2:30" ht="15" customHeight="1">
      <c r="B1097" s="46"/>
      <c r="C1097" s="47"/>
      <c r="D1097" s="47"/>
      <c r="E1097" s="53"/>
      <c r="F1097" s="48" t="s">
        <v>1093</v>
      </c>
      <c r="G1097" s="48"/>
      <c r="H1097" s="48"/>
      <c r="I1097" s="48"/>
      <c r="J1097" s="48"/>
      <c r="K1097" s="48"/>
      <c r="L1097" s="48"/>
      <c r="M1097" s="48"/>
      <c r="N1097" s="48"/>
      <c r="O1097" s="48"/>
      <c r="P1097" s="48"/>
      <c r="Q1097" s="49" t="s">
        <v>473</v>
      </c>
      <c r="R1097" s="49"/>
      <c r="S1097" s="49"/>
      <c r="T1097" s="50" t="s">
        <v>1230</v>
      </c>
      <c r="U1097" s="49" t="s">
        <v>1094</v>
      </c>
      <c r="V1097" s="49"/>
      <c r="W1097" s="49"/>
      <c r="X1097" s="49"/>
      <c r="Y1097" s="65">
        <v>300000</v>
      </c>
      <c r="Z1097" s="65"/>
      <c r="AA1097" s="65">
        <v>0</v>
      </c>
      <c r="AB1097" s="65"/>
      <c r="AC1097" s="65"/>
      <c r="AD1097" s="68">
        <f t="shared" si="17"/>
        <v>0</v>
      </c>
    </row>
    <row r="1098" spans="2:30" ht="15" customHeight="1">
      <c r="B1098" s="46"/>
      <c r="C1098" s="47"/>
      <c r="D1098" s="47"/>
      <c r="E1098" s="47"/>
      <c r="F1098" s="47"/>
      <c r="G1098" s="47"/>
      <c r="H1098" s="48" t="s">
        <v>1095</v>
      </c>
      <c r="I1098" s="48"/>
      <c r="J1098" s="48"/>
      <c r="K1098" s="48"/>
      <c r="L1098" s="48"/>
      <c r="M1098" s="48"/>
      <c r="N1098" s="48"/>
      <c r="O1098" s="48"/>
      <c r="P1098" s="48"/>
      <c r="Q1098" s="49" t="s">
        <v>473</v>
      </c>
      <c r="R1098" s="49"/>
      <c r="S1098" s="49"/>
      <c r="T1098" s="50" t="s">
        <v>1230</v>
      </c>
      <c r="U1098" s="49" t="s">
        <v>1096</v>
      </c>
      <c r="V1098" s="49"/>
      <c r="W1098" s="49"/>
      <c r="X1098" s="49"/>
      <c r="Y1098" s="65">
        <v>300000</v>
      </c>
      <c r="Z1098" s="65"/>
      <c r="AA1098" s="65">
        <v>0</v>
      </c>
      <c r="AB1098" s="65"/>
      <c r="AC1098" s="65"/>
      <c r="AD1098" s="68">
        <f t="shared" si="17"/>
        <v>0</v>
      </c>
    </row>
    <row r="1099" spans="2:30" ht="15" customHeight="1">
      <c r="B1099" s="46"/>
      <c r="C1099" s="47"/>
      <c r="D1099" s="47"/>
      <c r="E1099" s="47"/>
      <c r="F1099" s="47"/>
      <c r="G1099" s="47"/>
      <c r="H1099" s="56"/>
      <c r="I1099" s="48" t="s">
        <v>368</v>
      </c>
      <c r="J1099" s="48"/>
      <c r="K1099" s="48"/>
      <c r="L1099" s="48"/>
      <c r="M1099" s="48"/>
      <c r="N1099" s="48"/>
      <c r="O1099" s="48"/>
      <c r="P1099" s="48"/>
      <c r="Q1099" s="57" t="s">
        <v>473</v>
      </c>
      <c r="R1099" s="57"/>
      <c r="S1099" s="57"/>
      <c r="T1099" s="58" t="s">
        <v>1230</v>
      </c>
      <c r="U1099" s="57" t="s">
        <v>1096</v>
      </c>
      <c r="V1099" s="57"/>
      <c r="W1099" s="57" t="s">
        <v>1097</v>
      </c>
      <c r="X1099" s="57"/>
      <c r="Y1099" s="65">
        <v>300000</v>
      </c>
      <c r="Z1099" s="65"/>
      <c r="AA1099" s="65">
        <v>0</v>
      </c>
      <c r="AB1099" s="65"/>
      <c r="AC1099" s="65"/>
      <c r="AD1099" s="68">
        <f t="shared" si="17"/>
        <v>0</v>
      </c>
    </row>
    <row r="1100" spans="2:30" ht="15" customHeight="1">
      <c r="B1100" s="46"/>
      <c r="C1100" s="47"/>
      <c r="D1100" s="47"/>
      <c r="E1100" s="47"/>
      <c r="F1100" s="47"/>
      <c r="G1100" s="47"/>
      <c r="H1100" s="56"/>
      <c r="I1100" s="48" t="s">
        <v>1131</v>
      </c>
      <c r="J1100" s="48"/>
      <c r="K1100" s="48"/>
      <c r="L1100" s="48"/>
      <c r="M1100" s="48"/>
      <c r="N1100" s="48"/>
      <c r="O1100" s="48"/>
      <c r="P1100" s="48"/>
      <c r="Q1100" s="57" t="s">
        <v>473</v>
      </c>
      <c r="R1100" s="57"/>
      <c r="S1100" s="57"/>
      <c r="T1100" s="58" t="s">
        <v>1230</v>
      </c>
      <c r="U1100" s="57" t="s">
        <v>1096</v>
      </c>
      <c r="V1100" s="57"/>
      <c r="W1100" s="57" t="s">
        <v>1097</v>
      </c>
      <c r="X1100" s="57"/>
      <c r="Y1100" s="65">
        <v>300000</v>
      </c>
      <c r="Z1100" s="65"/>
      <c r="AA1100" s="65">
        <v>0</v>
      </c>
      <c r="AB1100" s="65"/>
      <c r="AC1100" s="65"/>
      <c r="AD1100" s="68">
        <f t="shared" si="17"/>
        <v>0</v>
      </c>
    </row>
    <row r="1101" spans="2:30" ht="15" customHeight="1">
      <c r="B1101" s="42"/>
      <c r="C1101" s="43" t="s">
        <v>383</v>
      </c>
      <c r="D1101" s="43"/>
      <c r="E1101" s="43"/>
      <c r="F1101" s="43"/>
      <c r="G1101" s="43"/>
      <c r="H1101" s="43"/>
      <c r="I1101" s="43"/>
      <c r="J1101" s="43"/>
      <c r="K1101" s="43"/>
      <c r="L1101" s="43"/>
      <c r="M1101" s="43"/>
      <c r="N1101" s="43"/>
      <c r="O1101" s="43"/>
      <c r="P1101" s="43"/>
      <c r="Q1101" s="44" t="s">
        <v>473</v>
      </c>
      <c r="R1101" s="44"/>
      <c r="S1101" s="44"/>
      <c r="T1101" s="45" t="s">
        <v>1153</v>
      </c>
      <c r="U1101" s="44"/>
      <c r="V1101" s="44"/>
      <c r="W1101" s="44"/>
      <c r="X1101" s="44"/>
      <c r="Y1101" s="65">
        <v>819000</v>
      </c>
      <c r="Z1101" s="65"/>
      <c r="AA1101" s="65">
        <v>313086</v>
      </c>
      <c r="AB1101" s="65"/>
      <c r="AC1101" s="65"/>
      <c r="AD1101" s="68">
        <f t="shared" si="17"/>
        <v>38.227838827838831</v>
      </c>
    </row>
    <row r="1102" spans="2:30" ht="15" customHeight="1">
      <c r="B1102" s="46"/>
      <c r="C1102" s="47"/>
      <c r="D1102" s="48" t="s">
        <v>389</v>
      </c>
      <c r="E1102" s="48"/>
      <c r="F1102" s="48"/>
      <c r="G1102" s="48"/>
      <c r="H1102" s="48"/>
      <c r="I1102" s="48"/>
      <c r="J1102" s="48"/>
      <c r="K1102" s="48"/>
      <c r="L1102" s="48"/>
      <c r="M1102" s="48"/>
      <c r="N1102" s="48"/>
      <c r="O1102" s="48"/>
      <c r="P1102" s="48"/>
      <c r="Q1102" s="49" t="s">
        <v>473</v>
      </c>
      <c r="R1102" s="49"/>
      <c r="S1102" s="49"/>
      <c r="T1102" s="50" t="s">
        <v>1161</v>
      </c>
      <c r="U1102" s="49"/>
      <c r="V1102" s="49"/>
      <c r="W1102" s="49"/>
      <c r="X1102" s="49"/>
      <c r="Y1102" s="65">
        <v>819000</v>
      </c>
      <c r="Z1102" s="65"/>
      <c r="AA1102" s="65">
        <v>313086</v>
      </c>
      <c r="AB1102" s="65"/>
      <c r="AC1102" s="65"/>
      <c r="AD1102" s="68">
        <f t="shared" si="17"/>
        <v>38.227838827838831</v>
      </c>
    </row>
    <row r="1103" spans="2:30" ht="15" customHeight="1">
      <c r="B1103" s="46"/>
      <c r="C1103" s="47"/>
      <c r="D1103" s="47"/>
      <c r="E1103" s="51"/>
      <c r="F1103" s="52" t="s">
        <v>726</v>
      </c>
      <c r="G1103" s="52"/>
      <c r="H1103" s="52"/>
      <c r="I1103" s="52"/>
      <c r="J1103" s="52"/>
      <c r="K1103" s="52"/>
      <c r="L1103" s="52"/>
      <c r="M1103" s="52"/>
      <c r="N1103" s="52"/>
      <c r="O1103" s="52"/>
      <c r="P1103" s="52"/>
      <c r="Q1103" s="44" t="s">
        <v>473</v>
      </c>
      <c r="R1103" s="44"/>
      <c r="S1103" s="44"/>
      <c r="T1103" s="45" t="s">
        <v>1161</v>
      </c>
      <c r="U1103" s="44" t="s">
        <v>727</v>
      </c>
      <c r="V1103" s="44"/>
      <c r="W1103" s="44"/>
      <c r="X1103" s="44"/>
      <c r="Y1103" s="65">
        <v>819000</v>
      </c>
      <c r="Z1103" s="65"/>
      <c r="AA1103" s="65">
        <v>313086</v>
      </c>
      <c r="AB1103" s="65"/>
      <c r="AC1103" s="65"/>
      <c r="AD1103" s="68">
        <f t="shared" si="17"/>
        <v>38.227838827838831</v>
      </c>
    </row>
    <row r="1104" spans="2:30" ht="15" customHeight="1">
      <c r="B1104" s="46"/>
      <c r="C1104" s="47"/>
      <c r="D1104" s="47"/>
      <c r="E1104" s="53"/>
      <c r="F1104" s="53"/>
      <c r="G1104" s="54"/>
      <c r="H1104" s="55" t="s">
        <v>1098</v>
      </c>
      <c r="I1104" s="55"/>
      <c r="J1104" s="55"/>
      <c r="K1104" s="55"/>
      <c r="L1104" s="55"/>
      <c r="M1104" s="55"/>
      <c r="N1104" s="55"/>
      <c r="O1104" s="55"/>
      <c r="P1104" s="55"/>
      <c r="Q1104" s="49" t="s">
        <v>473</v>
      </c>
      <c r="R1104" s="49"/>
      <c r="S1104" s="49"/>
      <c r="T1104" s="50" t="s">
        <v>1161</v>
      </c>
      <c r="U1104" s="49" t="s">
        <v>1099</v>
      </c>
      <c r="V1104" s="49"/>
      <c r="W1104" s="49"/>
      <c r="X1104" s="49"/>
      <c r="Y1104" s="65">
        <v>75000</v>
      </c>
      <c r="Z1104" s="65"/>
      <c r="AA1104" s="65">
        <v>0</v>
      </c>
      <c r="AB1104" s="65"/>
      <c r="AC1104" s="65"/>
      <c r="AD1104" s="68">
        <f t="shared" si="17"/>
        <v>0</v>
      </c>
    </row>
    <row r="1105" spans="2:30" ht="15" customHeight="1">
      <c r="B1105" s="46"/>
      <c r="C1105" s="47"/>
      <c r="D1105" s="47"/>
      <c r="E1105" s="47"/>
      <c r="F1105" s="47"/>
      <c r="G1105" s="47"/>
      <c r="H1105" s="48" t="s">
        <v>532</v>
      </c>
      <c r="I1105" s="48"/>
      <c r="J1105" s="48"/>
      <c r="K1105" s="48"/>
      <c r="L1105" s="48"/>
      <c r="M1105" s="48"/>
      <c r="N1105" s="48"/>
      <c r="O1105" s="48"/>
      <c r="P1105" s="48"/>
      <c r="Q1105" s="49" t="s">
        <v>473</v>
      </c>
      <c r="R1105" s="49"/>
      <c r="S1105" s="49"/>
      <c r="T1105" s="50" t="s">
        <v>1161</v>
      </c>
      <c r="U1105" s="49" t="s">
        <v>1100</v>
      </c>
      <c r="V1105" s="49"/>
      <c r="W1105" s="49"/>
      <c r="X1105" s="49"/>
      <c r="Y1105" s="65">
        <v>75000</v>
      </c>
      <c r="Z1105" s="65"/>
      <c r="AA1105" s="65">
        <v>0</v>
      </c>
      <c r="AB1105" s="65"/>
      <c r="AC1105" s="65"/>
      <c r="AD1105" s="68">
        <f t="shared" si="17"/>
        <v>0</v>
      </c>
    </row>
    <row r="1106" spans="2:30" ht="15" customHeight="1">
      <c r="B1106" s="46"/>
      <c r="C1106" s="47"/>
      <c r="D1106" s="47"/>
      <c r="E1106" s="47"/>
      <c r="F1106" s="47"/>
      <c r="G1106" s="47"/>
      <c r="H1106" s="56"/>
      <c r="I1106" s="48" t="s">
        <v>358</v>
      </c>
      <c r="J1106" s="48"/>
      <c r="K1106" s="48"/>
      <c r="L1106" s="48"/>
      <c r="M1106" s="48"/>
      <c r="N1106" s="48"/>
      <c r="O1106" s="48"/>
      <c r="P1106" s="48"/>
      <c r="Q1106" s="57" t="s">
        <v>473</v>
      </c>
      <c r="R1106" s="57"/>
      <c r="S1106" s="57"/>
      <c r="T1106" s="58" t="s">
        <v>1161</v>
      </c>
      <c r="U1106" s="57" t="s">
        <v>1100</v>
      </c>
      <c r="V1106" s="57"/>
      <c r="W1106" s="57" t="s">
        <v>491</v>
      </c>
      <c r="X1106" s="57"/>
      <c r="Y1106" s="65">
        <v>75000</v>
      </c>
      <c r="Z1106" s="65"/>
      <c r="AA1106" s="65">
        <v>0</v>
      </c>
      <c r="AB1106" s="65"/>
      <c r="AC1106" s="65"/>
      <c r="AD1106" s="68">
        <f t="shared" si="17"/>
        <v>0</v>
      </c>
    </row>
    <row r="1107" spans="2:30" ht="15" customHeight="1">
      <c r="B1107" s="46"/>
      <c r="C1107" s="47"/>
      <c r="D1107" s="47"/>
      <c r="E1107" s="47"/>
      <c r="F1107" s="47"/>
      <c r="G1107" s="47"/>
      <c r="H1107" s="56"/>
      <c r="I1107" s="48" t="s">
        <v>1131</v>
      </c>
      <c r="J1107" s="48"/>
      <c r="K1107" s="48"/>
      <c r="L1107" s="48"/>
      <c r="M1107" s="48"/>
      <c r="N1107" s="48"/>
      <c r="O1107" s="48"/>
      <c r="P1107" s="48"/>
      <c r="Q1107" s="57" t="s">
        <v>473</v>
      </c>
      <c r="R1107" s="57"/>
      <c r="S1107" s="57"/>
      <c r="T1107" s="58" t="s">
        <v>1161</v>
      </c>
      <c r="U1107" s="57" t="s">
        <v>1100</v>
      </c>
      <c r="V1107" s="57"/>
      <c r="W1107" s="57" t="s">
        <v>491</v>
      </c>
      <c r="X1107" s="57"/>
      <c r="Y1107" s="65">
        <v>75000</v>
      </c>
      <c r="Z1107" s="65"/>
      <c r="AA1107" s="65">
        <v>0</v>
      </c>
      <c r="AB1107" s="65"/>
      <c r="AC1107" s="65"/>
      <c r="AD1107" s="68">
        <f t="shared" si="17"/>
        <v>0</v>
      </c>
    </row>
    <row r="1108" spans="2:30" ht="15" customHeight="1">
      <c r="B1108" s="46"/>
      <c r="C1108" s="47"/>
      <c r="D1108" s="47"/>
      <c r="E1108" s="53"/>
      <c r="F1108" s="53"/>
      <c r="G1108" s="54"/>
      <c r="H1108" s="55" t="s">
        <v>1101</v>
      </c>
      <c r="I1108" s="55"/>
      <c r="J1108" s="55"/>
      <c r="K1108" s="55"/>
      <c r="L1108" s="55"/>
      <c r="M1108" s="55"/>
      <c r="N1108" s="55"/>
      <c r="O1108" s="55"/>
      <c r="P1108" s="55"/>
      <c r="Q1108" s="49" t="s">
        <v>473</v>
      </c>
      <c r="R1108" s="49"/>
      <c r="S1108" s="49"/>
      <c r="T1108" s="50" t="s">
        <v>1161</v>
      </c>
      <c r="U1108" s="49" t="s">
        <v>1102</v>
      </c>
      <c r="V1108" s="49"/>
      <c r="W1108" s="49"/>
      <c r="X1108" s="49"/>
      <c r="Y1108" s="65">
        <v>594000</v>
      </c>
      <c r="Z1108" s="65"/>
      <c r="AA1108" s="65">
        <v>247500</v>
      </c>
      <c r="AB1108" s="65"/>
      <c r="AC1108" s="65"/>
      <c r="AD1108" s="68">
        <f t="shared" si="17"/>
        <v>41.666666666666671</v>
      </c>
    </row>
    <row r="1109" spans="2:30" ht="15" customHeight="1">
      <c r="B1109" s="46"/>
      <c r="C1109" s="47"/>
      <c r="D1109" s="47"/>
      <c r="E1109" s="47"/>
      <c r="F1109" s="47"/>
      <c r="G1109" s="47"/>
      <c r="H1109" s="48" t="s">
        <v>532</v>
      </c>
      <c r="I1109" s="48"/>
      <c r="J1109" s="48"/>
      <c r="K1109" s="48"/>
      <c r="L1109" s="48"/>
      <c r="M1109" s="48"/>
      <c r="N1109" s="48"/>
      <c r="O1109" s="48"/>
      <c r="P1109" s="48"/>
      <c r="Q1109" s="49" t="s">
        <v>473</v>
      </c>
      <c r="R1109" s="49"/>
      <c r="S1109" s="49"/>
      <c r="T1109" s="50" t="s">
        <v>1161</v>
      </c>
      <c r="U1109" s="49" t="s">
        <v>1103</v>
      </c>
      <c r="V1109" s="49"/>
      <c r="W1109" s="49"/>
      <c r="X1109" s="49"/>
      <c r="Y1109" s="65">
        <v>594000</v>
      </c>
      <c r="Z1109" s="65"/>
      <c r="AA1109" s="65">
        <v>247500</v>
      </c>
      <c r="AB1109" s="65"/>
      <c r="AC1109" s="65"/>
      <c r="AD1109" s="68">
        <f t="shared" si="17"/>
        <v>41.666666666666671</v>
      </c>
    </row>
    <row r="1110" spans="2:30" ht="15" customHeight="1">
      <c r="B1110" s="46"/>
      <c r="C1110" s="47"/>
      <c r="D1110" s="47"/>
      <c r="E1110" s="47"/>
      <c r="F1110" s="47"/>
      <c r="G1110" s="47"/>
      <c r="H1110" s="56"/>
      <c r="I1110" s="48" t="s">
        <v>358</v>
      </c>
      <c r="J1110" s="48"/>
      <c r="K1110" s="48"/>
      <c r="L1110" s="48"/>
      <c r="M1110" s="48"/>
      <c r="N1110" s="48"/>
      <c r="O1110" s="48"/>
      <c r="P1110" s="48"/>
      <c r="Q1110" s="57" t="s">
        <v>473</v>
      </c>
      <c r="R1110" s="57"/>
      <c r="S1110" s="57"/>
      <c r="T1110" s="58" t="s">
        <v>1161</v>
      </c>
      <c r="U1110" s="57" t="s">
        <v>1103</v>
      </c>
      <c r="V1110" s="57"/>
      <c r="W1110" s="57" t="s">
        <v>491</v>
      </c>
      <c r="X1110" s="57"/>
      <c r="Y1110" s="65">
        <v>594000</v>
      </c>
      <c r="Z1110" s="65"/>
      <c r="AA1110" s="65">
        <v>247500</v>
      </c>
      <c r="AB1110" s="65"/>
      <c r="AC1110" s="65"/>
      <c r="AD1110" s="68">
        <f t="shared" si="17"/>
        <v>41.666666666666671</v>
      </c>
    </row>
    <row r="1111" spans="2:30" ht="15" customHeight="1">
      <c r="B1111" s="46"/>
      <c r="C1111" s="47"/>
      <c r="D1111" s="47"/>
      <c r="E1111" s="47"/>
      <c r="F1111" s="47"/>
      <c r="G1111" s="47"/>
      <c r="H1111" s="56"/>
      <c r="I1111" s="48" t="s">
        <v>1131</v>
      </c>
      <c r="J1111" s="48"/>
      <c r="K1111" s="48"/>
      <c r="L1111" s="48"/>
      <c r="M1111" s="48"/>
      <c r="N1111" s="48"/>
      <c r="O1111" s="48"/>
      <c r="P1111" s="48"/>
      <c r="Q1111" s="57" t="s">
        <v>473</v>
      </c>
      <c r="R1111" s="57"/>
      <c r="S1111" s="57"/>
      <c r="T1111" s="58" t="s">
        <v>1161</v>
      </c>
      <c r="U1111" s="57" t="s">
        <v>1103</v>
      </c>
      <c r="V1111" s="57"/>
      <c r="W1111" s="57" t="s">
        <v>491</v>
      </c>
      <c r="X1111" s="57"/>
      <c r="Y1111" s="65">
        <v>594000</v>
      </c>
      <c r="Z1111" s="65"/>
      <c r="AA1111" s="65">
        <v>247500</v>
      </c>
      <c r="AB1111" s="65"/>
      <c r="AC1111" s="65"/>
      <c r="AD1111" s="68">
        <f t="shared" si="17"/>
        <v>41.666666666666671</v>
      </c>
    </row>
    <row r="1112" spans="2:30" ht="15" customHeight="1">
      <c r="B1112" s="46"/>
      <c r="C1112" s="47"/>
      <c r="D1112" s="47"/>
      <c r="E1112" s="53"/>
      <c r="F1112" s="53"/>
      <c r="G1112" s="54"/>
      <c r="H1112" s="55" t="s">
        <v>1104</v>
      </c>
      <c r="I1112" s="55"/>
      <c r="J1112" s="55"/>
      <c r="K1112" s="55"/>
      <c r="L1112" s="55"/>
      <c r="M1112" s="55"/>
      <c r="N1112" s="55"/>
      <c r="O1112" s="55"/>
      <c r="P1112" s="55"/>
      <c r="Q1112" s="49" t="s">
        <v>473</v>
      </c>
      <c r="R1112" s="49"/>
      <c r="S1112" s="49"/>
      <c r="T1112" s="50" t="s">
        <v>1161</v>
      </c>
      <c r="U1112" s="49" t="s">
        <v>1105</v>
      </c>
      <c r="V1112" s="49"/>
      <c r="W1112" s="49"/>
      <c r="X1112" s="49"/>
      <c r="Y1112" s="65">
        <v>150000</v>
      </c>
      <c r="Z1112" s="65"/>
      <c r="AA1112" s="65">
        <v>65586</v>
      </c>
      <c r="AB1112" s="65"/>
      <c r="AC1112" s="65"/>
      <c r="AD1112" s="68">
        <f t="shared" si="17"/>
        <v>43.724000000000004</v>
      </c>
    </row>
    <row r="1113" spans="2:30" ht="15" customHeight="1">
      <c r="B1113" s="46"/>
      <c r="C1113" s="47"/>
      <c r="D1113" s="47"/>
      <c r="E1113" s="47"/>
      <c r="F1113" s="47"/>
      <c r="G1113" s="47"/>
      <c r="H1113" s="48" t="s">
        <v>532</v>
      </c>
      <c r="I1113" s="48"/>
      <c r="J1113" s="48"/>
      <c r="K1113" s="48"/>
      <c r="L1113" s="48"/>
      <c r="M1113" s="48"/>
      <c r="N1113" s="48"/>
      <c r="O1113" s="48"/>
      <c r="P1113" s="48"/>
      <c r="Q1113" s="49" t="s">
        <v>473</v>
      </c>
      <c r="R1113" s="49"/>
      <c r="S1113" s="49"/>
      <c r="T1113" s="50" t="s">
        <v>1161</v>
      </c>
      <c r="U1113" s="49" t="s">
        <v>1106</v>
      </c>
      <c r="V1113" s="49"/>
      <c r="W1113" s="49"/>
      <c r="X1113" s="49"/>
      <c r="Y1113" s="65">
        <v>150000</v>
      </c>
      <c r="Z1113" s="65"/>
      <c r="AA1113" s="65">
        <v>65586</v>
      </c>
      <c r="AB1113" s="65"/>
      <c r="AC1113" s="65"/>
      <c r="AD1113" s="68">
        <f t="shared" si="17"/>
        <v>43.724000000000004</v>
      </c>
    </row>
    <row r="1114" spans="2:30" ht="15" customHeight="1">
      <c r="B1114" s="46"/>
      <c r="C1114" s="47"/>
      <c r="D1114" s="47"/>
      <c r="E1114" s="47"/>
      <c r="F1114" s="47"/>
      <c r="G1114" s="47"/>
      <c r="H1114" s="56"/>
      <c r="I1114" s="48" t="s">
        <v>358</v>
      </c>
      <c r="J1114" s="48"/>
      <c r="K1114" s="48"/>
      <c r="L1114" s="48"/>
      <c r="M1114" s="48"/>
      <c r="N1114" s="48"/>
      <c r="O1114" s="48"/>
      <c r="P1114" s="48"/>
      <c r="Q1114" s="57" t="s">
        <v>473</v>
      </c>
      <c r="R1114" s="57"/>
      <c r="S1114" s="57"/>
      <c r="T1114" s="58" t="s">
        <v>1161</v>
      </c>
      <c r="U1114" s="57" t="s">
        <v>1106</v>
      </c>
      <c r="V1114" s="57"/>
      <c r="W1114" s="57" t="s">
        <v>491</v>
      </c>
      <c r="X1114" s="57"/>
      <c r="Y1114" s="65">
        <v>150000</v>
      </c>
      <c r="Z1114" s="65"/>
      <c r="AA1114" s="65">
        <v>65586</v>
      </c>
      <c r="AB1114" s="65"/>
      <c r="AC1114" s="65"/>
      <c r="AD1114" s="68">
        <f t="shared" si="17"/>
        <v>43.724000000000004</v>
      </c>
    </row>
    <row r="1115" spans="2:30" ht="15" customHeight="1">
      <c r="B1115" s="46"/>
      <c r="C1115" s="47"/>
      <c r="D1115" s="47"/>
      <c r="E1115" s="47"/>
      <c r="F1115" s="47"/>
      <c r="G1115" s="47"/>
      <c r="H1115" s="56"/>
      <c r="I1115" s="48" t="s">
        <v>1131</v>
      </c>
      <c r="J1115" s="48"/>
      <c r="K1115" s="48"/>
      <c r="L1115" s="48"/>
      <c r="M1115" s="48"/>
      <c r="N1115" s="48"/>
      <c r="O1115" s="48"/>
      <c r="P1115" s="48"/>
      <c r="Q1115" s="57" t="s">
        <v>473</v>
      </c>
      <c r="R1115" s="57"/>
      <c r="S1115" s="57"/>
      <c r="T1115" s="58" t="s">
        <v>1161</v>
      </c>
      <c r="U1115" s="57" t="s">
        <v>1106</v>
      </c>
      <c r="V1115" s="57"/>
      <c r="W1115" s="57" t="s">
        <v>491</v>
      </c>
      <c r="X1115" s="57"/>
      <c r="Y1115" s="65">
        <v>150000</v>
      </c>
      <c r="Z1115" s="65"/>
      <c r="AA1115" s="65">
        <v>65586</v>
      </c>
      <c r="AB1115" s="65"/>
      <c r="AC1115" s="65"/>
      <c r="AD1115" s="68">
        <f t="shared" si="17"/>
        <v>43.724000000000004</v>
      </c>
    </row>
    <row r="1116" spans="2:30" ht="15" customHeight="1">
      <c r="B1116" s="42"/>
      <c r="C1116" s="43" t="s">
        <v>430</v>
      </c>
      <c r="D1116" s="43"/>
      <c r="E1116" s="43"/>
      <c r="F1116" s="43"/>
      <c r="G1116" s="43"/>
      <c r="H1116" s="43"/>
      <c r="I1116" s="43"/>
      <c r="J1116" s="43"/>
      <c r="K1116" s="43"/>
      <c r="L1116" s="43"/>
      <c r="M1116" s="43"/>
      <c r="N1116" s="43"/>
      <c r="O1116" s="43"/>
      <c r="P1116" s="43"/>
      <c r="Q1116" s="44" t="s">
        <v>473</v>
      </c>
      <c r="R1116" s="44"/>
      <c r="S1116" s="44"/>
      <c r="T1116" s="45" t="s">
        <v>1231</v>
      </c>
      <c r="U1116" s="44"/>
      <c r="V1116" s="44"/>
      <c r="W1116" s="44"/>
      <c r="X1116" s="44"/>
      <c r="Y1116" s="65">
        <v>2271400</v>
      </c>
      <c r="Z1116" s="65"/>
      <c r="AA1116" s="65">
        <v>1106887.8500000001</v>
      </c>
      <c r="AB1116" s="65"/>
      <c r="AC1116" s="65"/>
      <c r="AD1116" s="68">
        <f t="shared" si="17"/>
        <v>48.73152461037246</v>
      </c>
    </row>
    <row r="1117" spans="2:30" ht="15" customHeight="1">
      <c r="B1117" s="46"/>
      <c r="C1117" s="47"/>
      <c r="D1117" s="48" t="s">
        <v>431</v>
      </c>
      <c r="E1117" s="48"/>
      <c r="F1117" s="48"/>
      <c r="G1117" s="48"/>
      <c r="H1117" s="48"/>
      <c r="I1117" s="48"/>
      <c r="J1117" s="48"/>
      <c r="K1117" s="48"/>
      <c r="L1117" s="48"/>
      <c r="M1117" s="48"/>
      <c r="N1117" s="48"/>
      <c r="O1117" s="48"/>
      <c r="P1117" s="48"/>
      <c r="Q1117" s="49" t="s">
        <v>473</v>
      </c>
      <c r="R1117" s="49"/>
      <c r="S1117" s="49"/>
      <c r="T1117" s="50" t="s">
        <v>1232</v>
      </c>
      <c r="U1117" s="49"/>
      <c r="V1117" s="49"/>
      <c r="W1117" s="49"/>
      <c r="X1117" s="49"/>
      <c r="Y1117" s="65">
        <v>2271400</v>
      </c>
      <c r="Z1117" s="65"/>
      <c r="AA1117" s="65">
        <v>1106887.8500000001</v>
      </c>
      <c r="AB1117" s="65"/>
      <c r="AC1117" s="65"/>
      <c r="AD1117" s="68">
        <f t="shared" si="17"/>
        <v>48.73152461037246</v>
      </c>
    </row>
    <row r="1118" spans="2:30" ht="15" customHeight="1">
      <c r="B1118" s="46"/>
      <c r="C1118" s="47"/>
      <c r="D1118" s="47"/>
      <c r="E1118" s="51"/>
      <c r="F1118" s="52" t="s">
        <v>1086</v>
      </c>
      <c r="G1118" s="52"/>
      <c r="H1118" s="52"/>
      <c r="I1118" s="52"/>
      <c r="J1118" s="52"/>
      <c r="K1118" s="52"/>
      <c r="L1118" s="52"/>
      <c r="M1118" s="52"/>
      <c r="N1118" s="52"/>
      <c r="O1118" s="52"/>
      <c r="P1118" s="52"/>
      <c r="Q1118" s="44" t="s">
        <v>473</v>
      </c>
      <c r="R1118" s="44"/>
      <c r="S1118" s="44"/>
      <c r="T1118" s="45" t="s">
        <v>1232</v>
      </c>
      <c r="U1118" s="44" t="s">
        <v>1087</v>
      </c>
      <c r="V1118" s="44"/>
      <c r="W1118" s="44"/>
      <c r="X1118" s="44"/>
      <c r="Y1118" s="65">
        <v>2271400</v>
      </c>
      <c r="Z1118" s="65"/>
      <c r="AA1118" s="65">
        <v>1106887.8500000001</v>
      </c>
      <c r="AB1118" s="65"/>
      <c r="AC1118" s="65"/>
      <c r="AD1118" s="68">
        <f t="shared" si="17"/>
        <v>48.73152461037246</v>
      </c>
    </row>
    <row r="1119" spans="2:30" ht="15" customHeight="1">
      <c r="B1119" s="46"/>
      <c r="C1119" s="47"/>
      <c r="D1119" s="47"/>
      <c r="E1119" s="53"/>
      <c r="F1119" s="53"/>
      <c r="G1119" s="54"/>
      <c r="H1119" s="55" t="s">
        <v>1107</v>
      </c>
      <c r="I1119" s="55"/>
      <c r="J1119" s="55"/>
      <c r="K1119" s="55"/>
      <c r="L1119" s="55"/>
      <c r="M1119" s="55"/>
      <c r="N1119" s="55"/>
      <c r="O1119" s="55"/>
      <c r="P1119" s="55"/>
      <c r="Q1119" s="49" t="s">
        <v>473</v>
      </c>
      <c r="R1119" s="49"/>
      <c r="S1119" s="49"/>
      <c r="T1119" s="50" t="s">
        <v>1232</v>
      </c>
      <c r="U1119" s="49" t="s">
        <v>1108</v>
      </c>
      <c r="V1119" s="49"/>
      <c r="W1119" s="49"/>
      <c r="X1119" s="49"/>
      <c r="Y1119" s="65">
        <v>2271400</v>
      </c>
      <c r="Z1119" s="65"/>
      <c r="AA1119" s="65">
        <v>1106887.8500000001</v>
      </c>
      <c r="AB1119" s="65"/>
      <c r="AC1119" s="65"/>
      <c r="AD1119" s="68">
        <f t="shared" si="17"/>
        <v>48.73152461037246</v>
      </c>
    </row>
    <row r="1120" spans="2:30" ht="15" customHeight="1">
      <c r="B1120" s="46"/>
      <c r="C1120" s="47"/>
      <c r="D1120" s="47"/>
      <c r="E1120" s="47"/>
      <c r="F1120" s="47"/>
      <c r="G1120" s="47"/>
      <c r="H1120" s="48" t="s">
        <v>574</v>
      </c>
      <c r="I1120" s="48"/>
      <c r="J1120" s="48"/>
      <c r="K1120" s="48"/>
      <c r="L1120" s="48"/>
      <c r="M1120" s="48"/>
      <c r="N1120" s="48"/>
      <c r="O1120" s="48"/>
      <c r="P1120" s="48"/>
      <c r="Q1120" s="49" t="s">
        <v>473</v>
      </c>
      <c r="R1120" s="49"/>
      <c r="S1120" s="49"/>
      <c r="T1120" s="50" t="s">
        <v>1232</v>
      </c>
      <c r="U1120" s="49" t="s">
        <v>1109</v>
      </c>
      <c r="V1120" s="49"/>
      <c r="W1120" s="49"/>
      <c r="X1120" s="49"/>
      <c r="Y1120" s="65">
        <v>2271400</v>
      </c>
      <c r="Z1120" s="65"/>
      <c r="AA1120" s="65">
        <v>1106887.8500000001</v>
      </c>
      <c r="AB1120" s="65"/>
      <c r="AC1120" s="65"/>
      <c r="AD1120" s="68">
        <f t="shared" si="17"/>
        <v>48.73152461037246</v>
      </c>
    </row>
    <row r="1121" spans="1:30" ht="15" customHeight="1">
      <c r="B1121" s="46"/>
      <c r="C1121" s="47"/>
      <c r="D1121" s="47"/>
      <c r="E1121" s="47"/>
      <c r="F1121" s="47"/>
      <c r="G1121" s="47"/>
      <c r="H1121" s="56"/>
      <c r="I1121" s="48" t="s">
        <v>432</v>
      </c>
      <c r="J1121" s="48"/>
      <c r="K1121" s="48"/>
      <c r="L1121" s="48"/>
      <c r="M1121" s="48"/>
      <c r="N1121" s="48"/>
      <c r="O1121" s="48"/>
      <c r="P1121" s="48"/>
      <c r="Q1121" s="57" t="s">
        <v>473</v>
      </c>
      <c r="R1121" s="57"/>
      <c r="S1121" s="57"/>
      <c r="T1121" s="58" t="s">
        <v>1232</v>
      </c>
      <c r="U1121" s="57" t="s">
        <v>1109</v>
      </c>
      <c r="V1121" s="57"/>
      <c r="W1121" s="57" t="s">
        <v>1110</v>
      </c>
      <c r="X1121" s="57"/>
      <c r="Y1121" s="65">
        <v>2271400</v>
      </c>
      <c r="Z1121" s="65"/>
      <c r="AA1121" s="65">
        <v>1106887.8500000001</v>
      </c>
      <c r="AB1121" s="65"/>
      <c r="AC1121" s="65"/>
      <c r="AD1121" s="68">
        <f t="shared" si="17"/>
        <v>48.73152461037246</v>
      </c>
    </row>
    <row r="1122" spans="1:30" ht="15" customHeight="1">
      <c r="B1122" s="46"/>
      <c r="C1122" s="47"/>
      <c r="D1122" s="47"/>
      <c r="E1122" s="47"/>
      <c r="F1122" s="47"/>
      <c r="G1122" s="47"/>
      <c r="H1122" s="56"/>
      <c r="I1122" s="48" t="s">
        <v>1131</v>
      </c>
      <c r="J1122" s="48"/>
      <c r="K1122" s="48"/>
      <c r="L1122" s="48"/>
      <c r="M1122" s="48"/>
      <c r="N1122" s="48"/>
      <c r="O1122" s="48"/>
      <c r="P1122" s="48"/>
      <c r="Q1122" s="57" t="s">
        <v>473</v>
      </c>
      <c r="R1122" s="57"/>
      <c r="S1122" s="57"/>
      <c r="T1122" s="58" t="s">
        <v>1232</v>
      </c>
      <c r="U1122" s="57" t="s">
        <v>1109</v>
      </c>
      <c r="V1122" s="57"/>
      <c r="W1122" s="57" t="s">
        <v>1110</v>
      </c>
      <c r="X1122" s="57"/>
      <c r="Y1122" s="65">
        <v>2271400</v>
      </c>
      <c r="Z1122" s="65"/>
      <c r="AA1122" s="65">
        <v>1106887.8500000001</v>
      </c>
      <c r="AB1122" s="65"/>
      <c r="AC1122" s="65"/>
      <c r="AD1122" s="68">
        <f t="shared" si="17"/>
        <v>48.73152461037246</v>
      </c>
    </row>
    <row r="1123" spans="1:30" ht="25.5" customHeight="1">
      <c r="B1123" s="42"/>
      <c r="C1123" s="43" t="s">
        <v>433</v>
      </c>
      <c r="D1123" s="43"/>
      <c r="E1123" s="43"/>
      <c r="F1123" s="43"/>
      <c r="G1123" s="43"/>
      <c r="H1123" s="43"/>
      <c r="I1123" s="43"/>
      <c r="J1123" s="43"/>
      <c r="K1123" s="43"/>
      <c r="L1123" s="43"/>
      <c r="M1123" s="43"/>
      <c r="N1123" s="43"/>
      <c r="O1123" s="43"/>
      <c r="P1123" s="43"/>
      <c r="Q1123" s="44" t="s">
        <v>473</v>
      </c>
      <c r="R1123" s="44"/>
      <c r="S1123" s="44"/>
      <c r="T1123" s="45" t="s">
        <v>1193</v>
      </c>
      <c r="U1123" s="44"/>
      <c r="V1123" s="44"/>
      <c r="W1123" s="44"/>
      <c r="X1123" s="44"/>
      <c r="Y1123" s="65">
        <v>31115000</v>
      </c>
      <c r="Z1123" s="65"/>
      <c r="AA1123" s="65">
        <v>15305972.75</v>
      </c>
      <c r="AB1123" s="65"/>
      <c r="AC1123" s="65"/>
      <c r="AD1123" s="68">
        <f t="shared" si="17"/>
        <v>49.191620600996302</v>
      </c>
    </row>
    <row r="1124" spans="1:30" ht="15" customHeight="1">
      <c r="B1124" s="46"/>
      <c r="C1124" s="47"/>
      <c r="D1124" s="48" t="s">
        <v>434</v>
      </c>
      <c r="E1124" s="48"/>
      <c r="F1124" s="48"/>
      <c r="G1124" s="48"/>
      <c r="H1124" s="48"/>
      <c r="I1124" s="48"/>
      <c r="J1124" s="48"/>
      <c r="K1124" s="48"/>
      <c r="L1124" s="48"/>
      <c r="M1124" s="48"/>
      <c r="N1124" s="48"/>
      <c r="O1124" s="48"/>
      <c r="P1124" s="48"/>
      <c r="Q1124" s="49" t="s">
        <v>473</v>
      </c>
      <c r="R1124" s="49"/>
      <c r="S1124" s="49"/>
      <c r="T1124" s="50" t="s">
        <v>1233</v>
      </c>
      <c r="U1124" s="49"/>
      <c r="V1124" s="49"/>
      <c r="W1124" s="49"/>
      <c r="X1124" s="49"/>
      <c r="Y1124" s="65">
        <v>31115000</v>
      </c>
      <c r="Z1124" s="65"/>
      <c r="AA1124" s="65">
        <v>15305972.75</v>
      </c>
      <c r="AB1124" s="65"/>
      <c r="AC1124" s="65"/>
      <c r="AD1124" s="68">
        <f t="shared" si="17"/>
        <v>49.191620600996302</v>
      </c>
    </row>
    <row r="1125" spans="1:30" ht="15" customHeight="1">
      <c r="B1125" s="46"/>
      <c r="C1125" s="47"/>
      <c r="D1125" s="47"/>
      <c r="E1125" s="51"/>
      <c r="F1125" s="52" t="s">
        <v>1086</v>
      </c>
      <c r="G1125" s="52"/>
      <c r="H1125" s="52"/>
      <c r="I1125" s="52"/>
      <c r="J1125" s="52"/>
      <c r="K1125" s="52"/>
      <c r="L1125" s="52"/>
      <c r="M1125" s="52"/>
      <c r="N1125" s="52"/>
      <c r="O1125" s="52"/>
      <c r="P1125" s="52"/>
      <c r="Q1125" s="44" t="s">
        <v>473</v>
      </c>
      <c r="R1125" s="44"/>
      <c r="S1125" s="44"/>
      <c r="T1125" s="45" t="s">
        <v>1233</v>
      </c>
      <c r="U1125" s="44" t="s">
        <v>1087</v>
      </c>
      <c r="V1125" s="44"/>
      <c r="W1125" s="44"/>
      <c r="X1125" s="44"/>
      <c r="Y1125" s="65">
        <v>31115000</v>
      </c>
      <c r="Z1125" s="65"/>
      <c r="AA1125" s="65">
        <v>15305972.75</v>
      </c>
      <c r="AB1125" s="65"/>
      <c r="AC1125" s="65"/>
      <c r="AD1125" s="68">
        <f t="shared" si="17"/>
        <v>49.191620600996302</v>
      </c>
    </row>
    <row r="1126" spans="1:30" ht="15" customHeight="1">
      <c r="B1126" s="46"/>
      <c r="C1126" s="47"/>
      <c r="D1126" s="47"/>
      <c r="E1126" s="53"/>
      <c r="F1126" s="53"/>
      <c r="G1126" s="54"/>
      <c r="H1126" s="55" t="s">
        <v>1111</v>
      </c>
      <c r="I1126" s="55"/>
      <c r="J1126" s="55"/>
      <c r="K1126" s="55"/>
      <c r="L1126" s="55"/>
      <c r="M1126" s="55"/>
      <c r="N1126" s="55"/>
      <c r="O1126" s="55"/>
      <c r="P1126" s="55"/>
      <c r="Q1126" s="49" t="s">
        <v>473</v>
      </c>
      <c r="R1126" s="49"/>
      <c r="S1126" s="49"/>
      <c r="T1126" s="50" t="s">
        <v>1233</v>
      </c>
      <c r="U1126" s="49" t="s">
        <v>1112</v>
      </c>
      <c r="V1126" s="49"/>
      <c r="W1126" s="49"/>
      <c r="X1126" s="49"/>
      <c r="Y1126" s="65">
        <v>31115000</v>
      </c>
      <c r="Z1126" s="65"/>
      <c r="AA1126" s="65">
        <v>15305972.75</v>
      </c>
      <c r="AB1126" s="65"/>
      <c r="AC1126" s="65"/>
      <c r="AD1126" s="68">
        <f t="shared" si="17"/>
        <v>49.191620600996302</v>
      </c>
    </row>
    <row r="1127" spans="1:30" ht="15" customHeight="1">
      <c r="B1127" s="46"/>
      <c r="C1127" s="47"/>
      <c r="D1127" s="47"/>
      <c r="E1127" s="47"/>
      <c r="F1127" s="47"/>
      <c r="G1127" s="47"/>
      <c r="H1127" s="48" t="s">
        <v>1113</v>
      </c>
      <c r="I1127" s="48"/>
      <c r="J1127" s="48"/>
      <c r="K1127" s="48"/>
      <c r="L1127" s="48"/>
      <c r="M1127" s="48"/>
      <c r="N1127" s="48"/>
      <c r="O1127" s="48"/>
      <c r="P1127" s="48"/>
      <c r="Q1127" s="49" t="s">
        <v>473</v>
      </c>
      <c r="R1127" s="49"/>
      <c r="S1127" s="49"/>
      <c r="T1127" s="50" t="s">
        <v>1233</v>
      </c>
      <c r="U1127" s="49" t="s">
        <v>1114</v>
      </c>
      <c r="V1127" s="49"/>
      <c r="W1127" s="49"/>
      <c r="X1127" s="49"/>
      <c r="Y1127" s="65">
        <v>1115000</v>
      </c>
      <c r="Z1127" s="65"/>
      <c r="AA1127" s="65">
        <v>0</v>
      </c>
      <c r="AB1127" s="65"/>
      <c r="AC1127" s="65"/>
      <c r="AD1127" s="68">
        <f t="shared" si="17"/>
        <v>0</v>
      </c>
    </row>
    <row r="1128" spans="1:30" ht="15" customHeight="1">
      <c r="B1128" s="46"/>
      <c r="C1128" s="47"/>
      <c r="D1128" s="47"/>
      <c r="E1128" s="47"/>
      <c r="F1128" s="47"/>
      <c r="G1128" s="47"/>
      <c r="H1128" s="56"/>
      <c r="I1128" s="48" t="s">
        <v>266</v>
      </c>
      <c r="J1128" s="48"/>
      <c r="K1128" s="48"/>
      <c r="L1128" s="48"/>
      <c r="M1128" s="48"/>
      <c r="N1128" s="48"/>
      <c r="O1128" s="48"/>
      <c r="P1128" s="48"/>
      <c r="Q1128" s="57" t="s">
        <v>473</v>
      </c>
      <c r="R1128" s="57"/>
      <c r="S1128" s="57"/>
      <c r="T1128" s="58" t="s">
        <v>1233</v>
      </c>
      <c r="U1128" s="57" t="s">
        <v>1114</v>
      </c>
      <c r="V1128" s="57"/>
      <c r="W1128" s="57" t="s">
        <v>1115</v>
      </c>
      <c r="X1128" s="57"/>
      <c r="Y1128" s="65">
        <v>1115000</v>
      </c>
      <c r="Z1128" s="65"/>
      <c r="AA1128" s="65">
        <v>0</v>
      </c>
      <c r="AB1128" s="65"/>
      <c r="AC1128" s="65"/>
      <c r="AD1128" s="68">
        <f t="shared" si="17"/>
        <v>0</v>
      </c>
    </row>
    <row r="1129" spans="1:30" ht="15" customHeight="1">
      <c r="B1129" s="46"/>
      <c r="C1129" s="47"/>
      <c r="D1129" s="47"/>
      <c r="E1129" s="47"/>
      <c r="F1129" s="47"/>
      <c r="G1129" s="47"/>
      <c r="H1129" s="56"/>
      <c r="I1129" s="48" t="s">
        <v>1155</v>
      </c>
      <c r="J1129" s="48"/>
      <c r="K1129" s="48"/>
      <c r="L1129" s="48"/>
      <c r="M1129" s="48"/>
      <c r="N1129" s="48"/>
      <c r="O1129" s="48"/>
      <c r="P1129" s="48"/>
      <c r="Q1129" s="57" t="s">
        <v>473</v>
      </c>
      <c r="R1129" s="57"/>
      <c r="S1129" s="57"/>
      <c r="T1129" s="58" t="s">
        <v>1233</v>
      </c>
      <c r="U1129" s="57" t="s">
        <v>1114</v>
      </c>
      <c r="V1129" s="57"/>
      <c r="W1129" s="57" t="s">
        <v>1115</v>
      </c>
      <c r="X1129" s="57"/>
      <c r="Y1129" s="65">
        <v>1115000</v>
      </c>
      <c r="Z1129" s="65"/>
      <c r="AA1129" s="65">
        <v>0</v>
      </c>
      <c r="AB1129" s="65"/>
      <c r="AC1129" s="65"/>
      <c r="AD1129" s="68">
        <f t="shared" si="17"/>
        <v>0</v>
      </c>
    </row>
    <row r="1130" spans="1:30" ht="15" customHeight="1">
      <c r="B1130" s="46"/>
      <c r="C1130" s="47"/>
      <c r="D1130" s="47"/>
      <c r="E1130" s="47"/>
      <c r="F1130" s="47"/>
      <c r="G1130" s="47"/>
      <c r="H1130" s="47"/>
      <c r="I1130" s="48" t="s">
        <v>1234</v>
      </c>
      <c r="J1130" s="48"/>
      <c r="K1130" s="48"/>
      <c r="L1130" s="48"/>
      <c r="M1130" s="48"/>
      <c r="N1130" s="48"/>
      <c r="O1130" s="48"/>
      <c r="P1130" s="48"/>
      <c r="Q1130" s="57" t="s">
        <v>473</v>
      </c>
      <c r="R1130" s="57"/>
      <c r="S1130" s="57"/>
      <c r="T1130" s="58" t="s">
        <v>1233</v>
      </c>
      <c r="U1130" s="57" t="s">
        <v>1114</v>
      </c>
      <c r="V1130" s="57"/>
      <c r="W1130" s="57" t="s">
        <v>1115</v>
      </c>
      <c r="X1130" s="57"/>
      <c r="Y1130" s="65">
        <v>1115000</v>
      </c>
      <c r="Z1130" s="65"/>
      <c r="AA1130" s="65">
        <v>0</v>
      </c>
      <c r="AB1130" s="65"/>
      <c r="AC1130" s="65"/>
      <c r="AD1130" s="68">
        <f t="shared" si="17"/>
        <v>0</v>
      </c>
    </row>
    <row r="1131" spans="1:30" ht="15" customHeight="1">
      <c r="B1131" s="46"/>
      <c r="C1131" s="47"/>
      <c r="D1131" s="47"/>
      <c r="E1131" s="47"/>
      <c r="F1131" s="47"/>
      <c r="G1131" s="47"/>
      <c r="H1131" s="48" t="s">
        <v>1113</v>
      </c>
      <c r="I1131" s="48"/>
      <c r="J1131" s="48"/>
      <c r="K1131" s="48"/>
      <c r="L1131" s="48"/>
      <c r="M1131" s="48"/>
      <c r="N1131" s="48"/>
      <c r="O1131" s="48"/>
      <c r="P1131" s="48"/>
      <c r="Q1131" s="49" t="s">
        <v>473</v>
      </c>
      <c r="R1131" s="49"/>
      <c r="S1131" s="49"/>
      <c r="T1131" s="50" t="s">
        <v>1233</v>
      </c>
      <c r="U1131" s="49" t="s">
        <v>1116</v>
      </c>
      <c r="V1131" s="49"/>
      <c r="W1131" s="49"/>
      <c r="X1131" s="49"/>
      <c r="Y1131" s="65">
        <v>30000000</v>
      </c>
      <c r="Z1131" s="65"/>
      <c r="AA1131" s="65">
        <v>15305972.75</v>
      </c>
      <c r="AB1131" s="65"/>
      <c r="AC1131" s="65"/>
      <c r="AD1131" s="68">
        <f t="shared" si="17"/>
        <v>51.019909166666665</v>
      </c>
    </row>
    <row r="1132" spans="1:30" ht="15" customHeight="1">
      <c r="B1132" s="46"/>
      <c r="C1132" s="47"/>
      <c r="D1132" s="47"/>
      <c r="E1132" s="47"/>
      <c r="F1132" s="47"/>
      <c r="G1132" s="47"/>
      <c r="H1132" s="56"/>
      <c r="I1132" s="48" t="s">
        <v>266</v>
      </c>
      <c r="J1132" s="48"/>
      <c r="K1132" s="48"/>
      <c r="L1132" s="48"/>
      <c r="M1132" s="48"/>
      <c r="N1132" s="48"/>
      <c r="O1132" s="48"/>
      <c r="P1132" s="48"/>
      <c r="Q1132" s="57" t="s">
        <v>473</v>
      </c>
      <c r="R1132" s="57"/>
      <c r="S1132" s="57"/>
      <c r="T1132" s="58" t="s">
        <v>1233</v>
      </c>
      <c r="U1132" s="57" t="s">
        <v>1116</v>
      </c>
      <c r="V1132" s="57"/>
      <c r="W1132" s="57" t="s">
        <v>1115</v>
      </c>
      <c r="X1132" s="57"/>
      <c r="Y1132" s="65">
        <v>30000000</v>
      </c>
      <c r="Z1132" s="65"/>
      <c r="AA1132" s="65">
        <v>15305972.75</v>
      </c>
      <c r="AB1132" s="65"/>
      <c r="AC1132" s="65"/>
      <c r="AD1132" s="68">
        <f t="shared" si="17"/>
        <v>51.019909166666665</v>
      </c>
    </row>
    <row r="1133" spans="1:30" ht="15" customHeight="1" thickBot="1">
      <c r="B1133" s="46"/>
      <c r="C1133" s="47"/>
      <c r="D1133" s="47"/>
      <c r="E1133" s="47"/>
      <c r="F1133" s="47"/>
      <c r="G1133" s="47"/>
      <c r="H1133" s="56"/>
      <c r="I1133" s="48" t="s">
        <v>1131</v>
      </c>
      <c r="J1133" s="48"/>
      <c r="K1133" s="48"/>
      <c r="L1133" s="48"/>
      <c r="M1133" s="48"/>
      <c r="N1133" s="48"/>
      <c r="O1133" s="48"/>
      <c r="P1133" s="48"/>
      <c r="Q1133" s="57" t="s">
        <v>473</v>
      </c>
      <c r="R1133" s="57"/>
      <c r="S1133" s="57"/>
      <c r="T1133" s="58" t="s">
        <v>1233</v>
      </c>
      <c r="U1133" s="57" t="s">
        <v>1116</v>
      </c>
      <c r="V1133" s="57"/>
      <c r="W1133" s="57" t="s">
        <v>1115</v>
      </c>
      <c r="X1133" s="57"/>
      <c r="Y1133" s="65">
        <v>30000000</v>
      </c>
      <c r="Z1133" s="65"/>
      <c r="AA1133" s="65">
        <v>15305972.75</v>
      </c>
      <c r="AB1133" s="65"/>
      <c r="AC1133" s="65"/>
      <c r="AD1133" s="69">
        <f t="shared" si="17"/>
        <v>51.019909166666665</v>
      </c>
    </row>
    <row r="1134" spans="1:30" ht="15" customHeight="1" thickBot="1">
      <c r="B1134" s="60" t="s">
        <v>1235</v>
      </c>
      <c r="C1134" s="61"/>
      <c r="D1134" s="61"/>
      <c r="E1134" s="61"/>
      <c r="F1134" s="61"/>
      <c r="G1134" s="61"/>
      <c r="H1134" s="61"/>
      <c r="I1134" s="61"/>
      <c r="J1134" s="61"/>
      <c r="K1134" s="61"/>
      <c r="L1134" s="61"/>
      <c r="M1134" s="61"/>
      <c r="N1134" s="61"/>
      <c r="O1134" s="61"/>
      <c r="P1134" s="61"/>
      <c r="Q1134" s="61"/>
      <c r="R1134" s="61"/>
      <c r="S1134" s="61"/>
      <c r="T1134" s="61"/>
      <c r="U1134" s="61"/>
      <c r="V1134" s="61"/>
      <c r="W1134" s="61"/>
      <c r="X1134" s="61"/>
      <c r="Y1134" s="66">
        <v>1038523959.98</v>
      </c>
      <c r="Z1134" s="66"/>
      <c r="AA1134" s="66">
        <v>399124815.63</v>
      </c>
      <c r="AB1134" s="66"/>
      <c r="AC1134" s="66"/>
      <c r="AD1134" s="70">
        <f t="shared" si="17"/>
        <v>38.431931376690272</v>
      </c>
    </row>
    <row r="1135" spans="1:30" ht="15" customHeight="1">
      <c r="A1135" s="31"/>
      <c r="B1135" s="31"/>
      <c r="C1135" s="31"/>
      <c r="D1135" s="31"/>
      <c r="E1135" s="31"/>
      <c r="F1135" s="31"/>
      <c r="G1135" s="31"/>
      <c r="H1135" s="31"/>
      <c r="I1135" s="31"/>
      <c r="J1135" s="62"/>
      <c r="K1135" s="62"/>
      <c r="L1135" s="62"/>
      <c r="M1135" s="62"/>
      <c r="N1135" s="62"/>
      <c r="O1135" s="62"/>
      <c r="P1135" s="63"/>
      <c r="Q1135" s="63"/>
      <c r="R1135" s="62"/>
      <c r="S1135" s="63"/>
      <c r="T1135" s="63"/>
      <c r="U1135" s="63"/>
      <c r="V1135" s="63"/>
      <c r="W1135" s="63"/>
      <c r="X1135" s="62"/>
      <c r="Y1135" s="62"/>
      <c r="Z1135" s="63"/>
      <c r="AA1135" s="63"/>
      <c r="AB1135" s="62"/>
    </row>
    <row r="1136" spans="1:30" ht="15" customHeight="1"/>
    <row r="1137" ht="15" customHeight="1"/>
    <row r="1139" ht="15.75" customHeight="1"/>
  </sheetData>
  <mergeCells count="6795">
    <mergeCell ref="Y1134:Z1134"/>
    <mergeCell ref="AA1134:AC1134"/>
    <mergeCell ref="A1135:I1135"/>
    <mergeCell ref="P1135:Q1135"/>
    <mergeCell ref="S1135:U1135"/>
    <mergeCell ref="V1135:W1135"/>
    <mergeCell ref="Z1135:AA1135"/>
    <mergeCell ref="Q1131:S1131"/>
    <mergeCell ref="U1131:V1131"/>
    <mergeCell ref="W1131:X1131"/>
    <mergeCell ref="Y1131:Z1131"/>
    <mergeCell ref="AA1131:AC1131"/>
    <mergeCell ref="I1132:P1132"/>
    <mergeCell ref="Q1132:S1132"/>
    <mergeCell ref="U1132:V1132"/>
    <mergeCell ref="W1132:X1132"/>
    <mergeCell ref="Y1132:Z1132"/>
    <mergeCell ref="AA1132:AC1132"/>
    <mergeCell ref="I1133:P1133"/>
    <mergeCell ref="Q1133:S1133"/>
    <mergeCell ref="U1133:V1133"/>
    <mergeCell ref="W1133:X1133"/>
    <mergeCell ref="Y1133:Z1133"/>
    <mergeCell ref="AA1133:AC1133"/>
    <mergeCell ref="Q1128:S1128"/>
    <mergeCell ref="U1128:V1128"/>
    <mergeCell ref="W1128:X1128"/>
    <mergeCell ref="Y1128:Z1128"/>
    <mergeCell ref="AA1128:AC1128"/>
    <mergeCell ref="I1129:P1129"/>
    <mergeCell ref="Q1129:S1129"/>
    <mergeCell ref="U1129:V1129"/>
    <mergeCell ref="W1129:X1129"/>
    <mergeCell ref="Y1129:Z1129"/>
    <mergeCell ref="AA1129:AC1129"/>
    <mergeCell ref="I1130:P1130"/>
    <mergeCell ref="Q1130:S1130"/>
    <mergeCell ref="U1130:V1130"/>
    <mergeCell ref="W1130:X1130"/>
    <mergeCell ref="Y1130:Z1130"/>
    <mergeCell ref="AA1130:AC1130"/>
    <mergeCell ref="Q1125:S1125"/>
    <mergeCell ref="U1125:V1125"/>
    <mergeCell ref="W1125:X1125"/>
    <mergeCell ref="Y1125:Z1125"/>
    <mergeCell ref="AA1125:AC1125"/>
    <mergeCell ref="H1126:P1126"/>
    <mergeCell ref="Q1126:S1126"/>
    <mergeCell ref="U1126:V1126"/>
    <mergeCell ref="W1126:X1126"/>
    <mergeCell ref="Y1126:Z1126"/>
    <mergeCell ref="AA1126:AC1126"/>
    <mergeCell ref="H1127:P1127"/>
    <mergeCell ref="Q1127:S1127"/>
    <mergeCell ref="U1127:V1127"/>
    <mergeCell ref="W1127:X1127"/>
    <mergeCell ref="Y1127:Z1127"/>
    <mergeCell ref="AA1127:AC1127"/>
    <mergeCell ref="Q1122:S1122"/>
    <mergeCell ref="U1122:V1122"/>
    <mergeCell ref="W1122:X1122"/>
    <mergeCell ref="Y1122:Z1122"/>
    <mergeCell ref="AA1122:AC1122"/>
    <mergeCell ref="C1123:P1123"/>
    <mergeCell ref="Q1123:S1123"/>
    <mergeCell ref="U1123:V1123"/>
    <mergeCell ref="W1123:X1123"/>
    <mergeCell ref="Y1123:Z1123"/>
    <mergeCell ref="AA1123:AC1123"/>
    <mergeCell ref="D1124:P1124"/>
    <mergeCell ref="Q1124:S1124"/>
    <mergeCell ref="U1124:V1124"/>
    <mergeCell ref="W1124:X1124"/>
    <mergeCell ref="Y1124:Z1124"/>
    <mergeCell ref="AA1124:AC1124"/>
    <mergeCell ref="Q1119:S1119"/>
    <mergeCell ref="U1119:V1119"/>
    <mergeCell ref="W1119:X1119"/>
    <mergeCell ref="Y1119:Z1119"/>
    <mergeCell ref="AA1119:AC1119"/>
    <mergeCell ref="H1120:P1120"/>
    <mergeCell ref="Q1120:S1120"/>
    <mergeCell ref="U1120:V1120"/>
    <mergeCell ref="W1120:X1120"/>
    <mergeCell ref="Y1120:Z1120"/>
    <mergeCell ref="AA1120:AC1120"/>
    <mergeCell ref="I1121:P1121"/>
    <mergeCell ref="Q1121:S1121"/>
    <mergeCell ref="U1121:V1121"/>
    <mergeCell ref="W1121:X1121"/>
    <mergeCell ref="Y1121:Z1121"/>
    <mergeCell ref="AA1121:AC1121"/>
    <mergeCell ref="Q1116:S1116"/>
    <mergeCell ref="U1116:V1116"/>
    <mergeCell ref="W1116:X1116"/>
    <mergeCell ref="Y1116:Z1116"/>
    <mergeCell ref="AA1116:AC1116"/>
    <mergeCell ref="D1117:P1117"/>
    <mergeCell ref="Q1117:S1117"/>
    <mergeCell ref="U1117:V1117"/>
    <mergeCell ref="W1117:X1117"/>
    <mergeCell ref="Y1117:Z1117"/>
    <mergeCell ref="AA1117:AC1117"/>
    <mergeCell ref="F1118:P1118"/>
    <mergeCell ref="Q1118:S1118"/>
    <mergeCell ref="U1118:V1118"/>
    <mergeCell ref="W1118:X1118"/>
    <mergeCell ref="Y1118:Z1118"/>
    <mergeCell ref="AA1118:AC1118"/>
    <mergeCell ref="Q1113:S1113"/>
    <mergeCell ref="U1113:V1113"/>
    <mergeCell ref="W1113:X1113"/>
    <mergeCell ref="Y1113:Z1113"/>
    <mergeCell ref="AA1113:AC1113"/>
    <mergeCell ref="I1114:P1114"/>
    <mergeCell ref="Q1114:S1114"/>
    <mergeCell ref="U1114:V1114"/>
    <mergeCell ref="W1114:X1114"/>
    <mergeCell ref="Y1114:Z1114"/>
    <mergeCell ref="AA1114:AC1114"/>
    <mergeCell ref="I1115:P1115"/>
    <mergeCell ref="Q1115:S1115"/>
    <mergeCell ref="U1115:V1115"/>
    <mergeCell ref="W1115:X1115"/>
    <mergeCell ref="Y1115:Z1115"/>
    <mergeCell ref="AA1115:AC1115"/>
    <mergeCell ref="Q1110:S1110"/>
    <mergeCell ref="U1110:V1110"/>
    <mergeCell ref="W1110:X1110"/>
    <mergeCell ref="Y1110:Z1110"/>
    <mergeCell ref="AA1110:AC1110"/>
    <mergeCell ref="I1111:P1111"/>
    <mergeCell ref="Q1111:S1111"/>
    <mergeCell ref="U1111:V1111"/>
    <mergeCell ref="W1111:X1111"/>
    <mergeCell ref="Y1111:Z1111"/>
    <mergeCell ref="AA1111:AC1111"/>
    <mergeCell ref="H1112:P1112"/>
    <mergeCell ref="Q1112:S1112"/>
    <mergeCell ref="U1112:V1112"/>
    <mergeCell ref="W1112:X1112"/>
    <mergeCell ref="Y1112:Z1112"/>
    <mergeCell ref="AA1112:AC1112"/>
    <mergeCell ref="Q1107:S1107"/>
    <mergeCell ref="U1107:V1107"/>
    <mergeCell ref="W1107:X1107"/>
    <mergeCell ref="Y1107:Z1107"/>
    <mergeCell ref="AA1107:AC1107"/>
    <mergeCell ref="H1108:P1108"/>
    <mergeCell ref="Q1108:S1108"/>
    <mergeCell ref="U1108:V1108"/>
    <mergeCell ref="W1108:X1108"/>
    <mergeCell ref="Y1108:Z1108"/>
    <mergeCell ref="AA1108:AC1108"/>
    <mergeCell ref="H1109:P1109"/>
    <mergeCell ref="Q1109:S1109"/>
    <mergeCell ref="U1109:V1109"/>
    <mergeCell ref="W1109:X1109"/>
    <mergeCell ref="Y1109:Z1109"/>
    <mergeCell ref="AA1109:AC1109"/>
    <mergeCell ref="Q1104:S1104"/>
    <mergeCell ref="U1104:V1104"/>
    <mergeCell ref="W1104:X1104"/>
    <mergeCell ref="Y1104:Z1104"/>
    <mergeCell ref="AA1104:AC1104"/>
    <mergeCell ref="H1105:P1105"/>
    <mergeCell ref="Q1105:S1105"/>
    <mergeCell ref="U1105:V1105"/>
    <mergeCell ref="W1105:X1105"/>
    <mergeCell ref="Y1105:Z1105"/>
    <mergeCell ref="AA1105:AC1105"/>
    <mergeCell ref="I1106:P1106"/>
    <mergeCell ref="Q1106:S1106"/>
    <mergeCell ref="U1106:V1106"/>
    <mergeCell ref="W1106:X1106"/>
    <mergeCell ref="Y1106:Z1106"/>
    <mergeCell ref="AA1106:AC1106"/>
    <mergeCell ref="Q1101:S1101"/>
    <mergeCell ref="U1101:V1101"/>
    <mergeCell ref="W1101:X1101"/>
    <mergeCell ref="Y1101:Z1101"/>
    <mergeCell ref="AA1101:AC1101"/>
    <mergeCell ref="D1102:P1102"/>
    <mergeCell ref="Q1102:S1102"/>
    <mergeCell ref="U1102:V1102"/>
    <mergeCell ref="W1102:X1102"/>
    <mergeCell ref="Y1102:Z1102"/>
    <mergeCell ref="AA1102:AC1102"/>
    <mergeCell ref="F1103:P1103"/>
    <mergeCell ref="Q1103:S1103"/>
    <mergeCell ref="U1103:V1103"/>
    <mergeCell ref="W1103:X1103"/>
    <mergeCell ref="Y1103:Z1103"/>
    <mergeCell ref="AA1103:AC1103"/>
    <mergeCell ref="Q1098:S1098"/>
    <mergeCell ref="U1098:V1098"/>
    <mergeCell ref="W1098:X1098"/>
    <mergeCell ref="Y1098:Z1098"/>
    <mergeCell ref="AA1098:AC1098"/>
    <mergeCell ref="I1099:P1099"/>
    <mergeCell ref="Q1099:S1099"/>
    <mergeCell ref="U1099:V1099"/>
    <mergeCell ref="W1099:X1099"/>
    <mergeCell ref="Y1099:Z1099"/>
    <mergeCell ref="AA1099:AC1099"/>
    <mergeCell ref="I1100:P1100"/>
    <mergeCell ref="Q1100:S1100"/>
    <mergeCell ref="U1100:V1100"/>
    <mergeCell ref="W1100:X1100"/>
    <mergeCell ref="Y1100:Z1100"/>
    <mergeCell ref="AA1100:AC1100"/>
    <mergeCell ref="Q1095:S1095"/>
    <mergeCell ref="U1095:V1095"/>
    <mergeCell ref="W1095:X1095"/>
    <mergeCell ref="Y1095:Z1095"/>
    <mergeCell ref="AA1095:AC1095"/>
    <mergeCell ref="F1096:P1096"/>
    <mergeCell ref="Q1096:S1096"/>
    <mergeCell ref="U1096:V1096"/>
    <mergeCell ref="W1096:X1096"/>
    <mergeCell ref="Y1096:Z1096"/>
    <mergeCell ref="AA1096:AC1096"/>
    <mergeCell ref="F1097:P1097"/>
    <mergeCell ref="Q1097:S1097"/>
    <mergeCell ref="U1097:V1097"/>
    <mergeCell ref="W1097:X1097"/>
    <mergeCell ref="Y1097:Z1097"/>
    <mergeCell ref="AA1097:AC1097"/>
    <mergeCell ref="Q1092:S1092"/>
    <mergeCell ref="U1092:V1092"/>
    <mergeCell ref="W1092:X1092"/>
    <mergeCell ref="Y1092:Z1092"/>
    <mergeCell ref="AA1092:AC1092"/>
    <mergeCell ref="I1093:P1093"/>
    <mergeCell ref="Q1093:S1093"/>
    <mergeCell ref="U1093:V1093"/>
    <mergeCell ref="W1093:X1093"/>
    <mergeCell ref="Y1093:Z1093"/>
    <mergeCell ref="AA1093:AC1093"/>
    <mergeCell ref="I1094:P1094"/>
    <mergeCell ref="Q1094:S1094"/>
    <mergeCell ref="U1094:V1094"/>
    <mergeCell ref="W1094:X1094"/>
    <mergeCell ref="Y1094:Z1094"/>
    <mergeCell ref="AA1094:AC1094"/>
    <mergeCell ref="Q1089:S1089"/>
    <mergeCell ref="U1089:V1089"/>
    <mergeCell ref="W1089:X1089"/>
    <mergeCell ref="Y1089:Z1089"/>
    <mergeCell ref="AA1089:AC1089"/>
    <mergeCell ref="I1090:P1090"/>
    <mergeCell ref="Q1090:S1090"/>
    <mergeCell ref="U1090:V1090"/>
    <mergeCell ref="W1090:X1090"/>
    <mergeCell ref="Y1090:Z1090"/>
    <mergeCell ref="AA1090:AC1090"/>
    <mergeCell ref="I1091:P1091"/>
    <mergeCell ref="Q1091:S1091"/>
    <mergeCell ref="U1091:V1091"/>
    <mergeCell ref="W1091:X1091"/>
    <mergeCell ref="Y1091:Z1091"/>
    <mergeCell ref="AA1091:AC1091"/>
    <mergeCell ref="Q1086:S1086"/>
    <mergeCell ref="U1086:V1086"/>
    <mergeCell ref="W1086:X1086"/>
    <mergeCell ref="Y1086:Z1086"/>
    <mergeCell ref="AA1086:AC1086"/>
    <mergeCell ref="I1087:P1087"/>
    <mergeCell ref="Q1087:S1087"/>
    <mergeCell ref="U1087:V1087"/>
    <mergeCell ref="W1087:X1087"/>
    <mergeCell ref="Y1087:Z1087"/>
    <mergeCell ref="AA1087:AC1087"/>
    <mergeCell ref="I1088:P1088"/>
    <mergeCell ref="Q1088:S1088"/>
    <mergeCell ref="U1088:V1088"/>
    <mergeCell ref="W1088:X1088"/>
    <mergeCell ref="Y1088:Z1088"/>
    <mergeCell ref="AA1088:AC1088"/>
    <mergeCell ref="Q1083:S1083"/>
    <mergeCell ref="U1083:V1083"/>
    <mergeCell ref="W1083:X1083"/>
    <mergeCell ref="Y1083:Z1083"/>
    <mergeCell ref="AA1083:AC1083"/>
    <mergeCell ref="I1084:P1084"/>
    <mergeCell ref="Q1084:S1084"/>
    <mergeCell ref="U1084:V1084"/>
    <mergeCell ref="W1084:X1084"/>
    <mergeCell ref="Y1084:Z1084"/>
    <mergeCell ref="AA1084:AC1084"/>
    <mergeCell ref="I1085:P1085"/>
    <mergeCell ref="Q1085:S1085"/>
    <mergeCell ref="U1085:V1085"/>
    <mergeCell ref="W1085:X1085"/>
    <mergeCell ref="Y1085:Z1085"/>
    <mergeCell ref="AA1085:AC1085"/>
    <mergeCell ref="Q1080:S1080"/>
    <mergeCell ref="U1080:V1080"/>
    <mergeCell ref="W1080:X1080"/>
    <mergeCell ref="Y1080:Z1080"/>
    <mergeCell ref="AA1080:AC1080"/>
    <mergeCell ref="H1081:P1081"/>
    <mergeCell ref="Q1081:S1081"/>
    <mergeCell ref="U1081:V1081"/>
    <mergeCell ref="W1081:X1081"/>
    <mergeCell ref="Y1081:Z1081"/>
    <mergeCell ref="AA1081:AC1081"/>
    <mergeCell ref="H1082:P1082"/>
    <mergeCell ref="Q1082:S1082"/>
    <mergeCell ref="U1082:V1082"/>
    <mergeCell ref="W1082:X1082"/>
    <mergeCell ref="Y1082:Z1082"/>
    <mergeCell ref="AA1082:AC1082"/>
    <mergeCell ref="Q1077:S1077"/>
    <mergeCell ref="U1077:V1077"/>
    <mergeCell ref="W1077:X1077"/>
    <mergeCell ref="Y1077:Z1077"/>
    <mergeCell ref="AA1077:AC1077"/>
    <mergeCell ref="C1078:P1078"/>
    <mergeCell ref="Q1078:S1078"/>
    <mergeCell ref="U1078:V1078"/>
    <mergeCell ref="W1078:X1078"/>
    <mergeCell ref="Y1078:Z1078"/>
    <mergeCell ref="AA1078:AC1078"/>
    <mergeCell ref="D1079:P1079"/>
    <mergeCell ref="Q1079:S1079"/>
    <mergeCell ref="U1079:V1079"/>
    <mergeCell ref="W1079:X1079"/>
    <mergeCell ref="Y1079:Z1079"/>
    <mergeCell ref="AA1079:AC1079"/>
    <mergeCell ref="Q1074:S1074"/>
    <mergeCell ref="U1074:V1074"/>
    <mergeCell ref="W1074:X1074"/>
    <mergeCell ref="Y1074:Z1074"/>
    <mergeCell ref="AA1074:AC1074"/>
    <mergeCell ref="I1075:P1075"/>
    <mergeCell ref="Q1075:S1075"/>
    <mergeCell ref="U1075:V1075"/>
    <mergeCell ref="W1075:X1075"/>
    <mergeCell ref="Y1075:Z1075"/>
    <mergeCell ref="AA1075:AC1075"/>
    <mergeCell ref="I1076:P1076"/>
    <mergeCell ref="Q1076:S1076"/>
    <mergeCell ref="U1076:V1076"/>
    <mergeCell ref="W1076:X1076"/>
    <mergeCell ref="Y1076:Z1076"/>
    <mergeCell ref="AA1076:AC1076"/>
    <mergeCell ref="Q1071:S1071"/>
    <mergeCell ref="U1071:V1071"/>
    <mergeCell ref="W1071:X1071"/>
    <mergeCell ref="Y1071:Z1071"/>
    <mergeCell ref="AA1071:AC1071"/>
    <mergeCell ref="H1072:P1072"/>
    <mergeCell ref="Q1072:S1072"/>
    <mergeCell ref="U1072:V1072"/>
    <mergeCell ref="W1072:X1072"/>
    <mergeCell ref="Y1072:Z1072"/>
    <mergeCell ref="AA1072:AC1072"/>
    <mergeCell ref="H1073:P1073"/>
    <mergeCell ref="Q1073:S1073"/>
    <mergeCell ref="U1073:V1073"/>
    <mergeCell ref="W1073:X1073"/>
    <mergeCell ref="Y1073:Z1073"/>
    <mergeCell ref="AA1073:AC1073"/>
    <mergeCell ref="Q1068:S1068"/>
    <mergeCell ref="U1068:V1068"/>
    <mergeCell ref="W1068:X1068"/>
    <mergeCell ref="Y1068:Z1068"/>
    <mergeCell ref="AA1068:AC1068"/>
    <mergeCell ref="C1069:P1069"/>
    <mergeCell ref="Q1069:S1069"/>
    <mergeCell ref="U1069:V1069"/>
    <mergeCell ref="W1069:X1069"/>
    <mergeCell ref="Y1069:Z1069"/>
    <mergeCell ref="AA1069:AC1069"/>
    <mergeCell ref="D1070:P1070"/>
    <mergeCell ref="Q1070:S1070"/>
    <mergeCell ref="U1070:V1070"/>
    <mergeCell ref="W1070:X1070"/>
    <mergeCell ref="Y1070:Z1070"/>
    <mergeCell ref="AA1070:AC1070"/>
    <mergeCell ref="Q1065:S1065"/>
    <mergeCell ref="U1065:V1065"/>
    <mergeCell ref="W1065:X1065"/>
    <mergeCell ref="Y1065:Z1065"/>
    <mergeCell ref="AA1065:AC1065"/>
    <mergeCell ref="H1066:P1066"/>
    <mergeCell ref="Q1066:S1066"/>
    <mergeCell ref="U1066:V1066"/>
    <mergeCell ref="W1066:X1066"/>
    <mergeCell ref="Y1066:Z1066"/>
    <mergeCell ref="AA1066:AC1066"/>
    <mergeCell ref="I1067:P1067"/>
    <mergeCell ref="Q1067:S1067"/>
    <mergeCell ref="U1067:V1067"/>
    <mergeCell ref="W1067:X1067"/>
    <mergeCell ref="Y1067:Z1067"/>
    <mergeCell ref="AA1067:AC1067"/>
    <mergeCell ref="Q1062:S1062"/>
    <mergeCell ref="U1062:V1062"/>
    <mergeCell ref="W1062:X1062"/>
    <mergeCell ref="Y1062:Z1062"/>
    <mergeCell ref="AA1062:AC1062"/>
    <mergeCell ref="D1063:P1063"/>
    <mergeCell ref="Q1063:S1063"/>
    <mergeCell ref="U1063:V1063"/>
    <mergeCell ref="W1063:X1063"/>
    <mergeCell ref="Y1063:Z1063"/>
    <mergeCell ref="AA1063:AC1063"/>
    <mergeCell ref="F1064:P1064"/>
    <mergeCell ref="Q1064:S1064"/>
    <mergeCell ref="U1064:V1064"/>
    <mergeCell ref="W1064:X1064"/>
    <mergeCell ref="Y1064:Z1064"/>
    <mergeCell ref="AA1064:AC1064"/>
    <mergeCell ref="Q1059:S1059"/>
    <mergeCell ref="U1059:V1059"/>
    <mergeCell ref="W1059:X1059"/>
    <mergeCell ref="Y1059:Z1059"/>
    <mergeCell ref="AA1059:AC1059"/>
    <mergeCell ref="H1060:P1060"/>
    <mergeCell ref="Q1060:S1060"/>
    <mergeCell ref="U1060:V1060"/>
    <mergeCell ref="W1060:X1060"/>
    <mergeCell ref="Y1060:Z1060"/>
    <mergeCell ref="AA1060:AC1060"/>
    <mergeCell ref="I1061:P1061"/>
    <mergeCell ref="Q1061:S1061"/>
    <mergeCell ref="U1061:V1061"/>
    <mergeCell ref="W1061:X1061"/>
    <mergeCell ref="Y1061:Z1061"/>
    <mergeCell ref="AA1061:AC1061"/>
    <mergeCell ref="Q1056:S1056"/>
    <mergeCell ref="U1056:V1056"/>
    <mergeCell ref="W1056:X1056"/>
    <mergeCell ref="Y1056:Z1056"/>
    <mergeCell ref="AA1056:AC1056"/>
    <mergeCell ref="D1057:P1057"/>
    <mergeCell ref="Q1057:S1057"/>
    <mergeCell ref="U1057:V1057"/>
    <mergeCell ref="W1057:X1057"/>
    <mergeCell ref="Y1057:Z1057"/>
    <mergeCell ref="AA1057:AC1057"/>
    <mergeCell ref="F1058:P1058"/>
    <mergeCell ref="Q1058:S1058"/>
    <mergeCell ref="U1058:V1058"/>
    <mergeCell ref="W1058:X1058"/>
    <mergeCell ref="Y1058:Z1058"/>
    <mergeCell ref="AA1058:AC1058"/>
    <mergeCell ref="Q1053:S1053"/>
    <mergeCell ref="U1053:V1053"/>
    <mergeCell ref="W1053:X1053"/>
    <mergeCell ref="Y1053:Z1053"/>
    <mergeCell ref="AA1053:AC1053"/>
    <mergeCell ref="I1054:P1054"/>
    <mergeCell ref="Q1054:S1054"/>
    <mergeCell ref="U1054:V1054"/>
    <mergeCell ref="W1054:X1054"/>
    <mergeCell ref="Y1054:Z1054"/>
    <mergeCell ref="AA1054:AC1054"/>
    <mergeCell ref="I1055:P1055"/>
    <mergeCell ref="Q1055:S1055"/>
    <mergeCell ref="U1055:V1055"/>
    <mergeCell ref="W1055:X1055"/>
    <mergeCell ref="Y1055:Z1055"/>
    <mergeCell ref="AA1055:AC1055"/>
    <mergeCell ref="Q1050:S1050"/>
    <mergeCell ref="U1050:V1050"/>
    <mergeCell ref="W1050:X1050"/>
    <mergeCell ref="Y1050:Z1050"/>
    <mergeCell ref="AA1050:AC1050"/>
    <mergeCell ref="I1051:P1051"/>
    <mergeCell ref="Q1051:S1051"/>
    <mergeCell ref="U1051:V1051"/>
    <mergeCell ref="W1051:X1051"/>
    <mergeCell ref="Y1051:Z1051"/>
    <mergeCell ref="AA1051:AC1051"/>
    <mergeCell ref="I1052:P1052"/>
    <mergeCell ref="Q1052:S1052"/>
    <mergeCell ref="U1052:V1052"/>
    <mergeCell ref="W1052:X1052"/>
    <mergeCell ref="Y1052:Z1052"/>
    <mergeCell ref="AA1052:AC1052"/>
    <mergeCell ref="Q1047:S1047"/>
    <mergeCell ref="U1047:V1047"/>
    <mergeCell ref="W1047:X1047"/>
    <mergeCell ref="Y1047:Z1047"/>
    <mergeCell ref="AA1047:AC1047"/>
    <mergeCell ref="I1048:P1048"/>
    <mergeCell ref="Q1048:S1048"/>
    <mergeCell ref="U1048:V1048"/>
    <mergeCell ref="W1048:X1048"/>
    <mergeCell ref="Y1048:Z1048"/>
    <mergeCell ref="AA1048:AC1048"/>
    <mergeCell ref="I1049:P1049"/>
    <mergeCell ref="Q1049:S1049"/>
    <mergeCell ref="U1049:V1049"/>
    <mergeCell ref="W1049:X1049"/>
    <mergeCell ref="Y1049:Z1049"/>
    <mergeCell ref="AA1049:AC1049"/>
    <mergeCell ref="Q1044:S1044"/>
    <mergeCell ref="U1044:V1044"/>
    <mergeCell ref="W1044:X1044"/>
    <mergeCell ref="Y1044:Z1044"/>
    <mergeCell ref="AA1044:AC1044"/>
    <mergeCell ref="I1045:P1045"/>
    <mergeCell ref="Q1045:S1045"/>
    <mergeCell ref="U1045:V1045"/>
    <mergeCell ref="W1045:X1045"/>
    <mergeCell ref="Y1045:Z1045"/>
    <mergeCell ref="AA1045:AC1045"/>
    <mergeCell ref="I1046:P1046"/>
    <mergeCell ref="Q1046:S1046"/>
    <mergeCell ref="U1046:V1046"/>
    <mergeCell ref="W1046:X1046"/>
    <mergeCell ref="Y1046:Z1046"/>
    <mergeCell ref="AA1046:AC1046"/>
    <mergeCell ref="Q1041:S1041"/>
    <mergeCell ref="U1041:V1041"/>
    <mergeCell ref="W1041:X1041"/>
    <mergeCell ref="Y1041:Z1041"/>
    <mergeCell ref="AA1041:AC1041"/>
    <mergeCell ref="I1042:P1042"/>
    <mergeCell ref="Q1042:S1042"/>
    <mergeCell ref="U1042:V1042"/>
    <mergeCell ref="W1042:X1042"/>
    <mergeCell ref="Y1042:Z1042"/>
    <mergeCell ref="AA1042:AC1042"/>
    <mergeCell ref="I1043:P1043"/>
    <mergeCell ref="Q1043:S1043"/>
    <mergeCell ref="U1043:V1043"/>
    <mergeCell ref="W1043:X1043"/>
    <mergeCell ref="Y1043:Z1043"/>
    <mergeCell ref="AA1043:AC1043"/>
    <mergeCell ref="Q1038:S1038"/>
    <mergeCell ref="U1038:V1038"/>
    <mergeCell ref="W1038:X1038"/>
    <mergeCell ref="Y1038:Z1038"/>
    <mergeCell ref="AA1038:AC1038"/>
    <mergeCell ref="F1039:P1039"/>
    <mergeCell ref="Q1039:S1039"/>
    <mergeCell ref="U1039:V1039"/>
    <mergeCell ref="W1039:X1039"/>
    <mergeCell ref="Y1039:Z1039"/>
    <mergeCell ref="AA1039:AC1039"/>
    <mergeCell ref="H1040:P1040"/>
    <mergeCell ref="Q1040:S1040"/>
    <mergeCell ref="U1040:V1040"/>
    <mergeCell ref="W1040:X1040"/>
    <mergeCell ref="Y1040:Z1040"/>
    <mergeCell ref="AA1040:AC1040"/>
    <mergeCell ref="Q1035:S1035"/>
    <mergeCell ref="U1035:V1035"/>
    <mergeCell ref="W1035:X1035"/>
    <mergeCell ref="Y1035:Z1035"/>
    <mergeCell ref="AA1035:AC1035"/>
    <mergeCell ref="H1036:P1036"/>
    <mergeCell ref="Q1036:S1036"/>
    <mergeCell ref="U1036:V1036"/>
    <mergeCell ref="W1036:X1036"/>
    <mergeCell ref="Y1036:Z1036"/>
    <mergeCell ref="AA1036:AC1036"/>
    <mergeCell ref="I1037:P1037"/>
    <mergeCell ref="Q1037:S1037"/>
    <mergeCell ref="U1037:V1037"/>
    <mergeCell ref="W1037:X1037"/>
    <mergeCell ref="Y1037:Z1037"/>
    <mergeCell ref="AA1037:AC1037"/>
    <mergeCell ref="Q1032:S1032"/>
    <mergeCell ref="U1032:V1032"/>
    <mergeCell ref="W1032:X1032"/>
    <mergeCell ref="Y1032:Z1032"/>
    <mergeCell ref="AA1032:AC1032"/>
    <mergeCell ref="D1033:P1033"/>
    <mergeCell ref="Q1033:S1033"/>
    <mergeCell ref="U1033:V1033"/>
    <mergeCell ref="W1033:X1033"/>
    <mergeCell ref="Y1033:Z1033"/>
    <mergeCell ref="AA1033:AC1033"/>
    <mergeCell ref="F1034:P1034"/>
    <mergeCell ref="Q1034:S1034"/>
    <mergeCell ref="U1034:V1034"/>
    <mergeCell ref="W1034:X1034"/>
    <mergeCell ref="Y1034:Z1034"/>
    <mergeCell ref="AA1034:AC1034"/>
    <mergeCell ref="Q1029:S1029"/>
    <mergeCell ref="U1029:V1029"/>
    <mergeCell ref="W1029:X1029"/>
    <mergeCell ref="Y1029:Z1029"/>
    <mergeCell ref="AA1029:AC1029"/>
    <mergeCell ref="H1030:P1030"/>
    <mergeCell ref="Q1030:S1030"/>
    <mergeCell ref="U1030:V1030"/>
    <mergeCell ref="W1030:X1030"/>
    <mergeCell ref="Y1030:Z1030"/>
    <mergeCell ref="AA1030:AC1030"/>
    <mergeCell ref="I1031:P1031"/>
    <mergeCell ref="Q1031:S1031"/>
    <mergeCell ref="U1031:V1031"/>
    <mergeCell ref="W1031:X1031"/>
    <mergeCell ref="Y1031:Z1031"/>
    <mergeCell ref="AA1031:AC1031"/>
    <mergeCell ref="Q1026:S1026"/>
    <mergeCell ref="U1026:V1026"/>
    <mergeCell ref="W1026:X1026"/>
    <mergeCell ref="Y1026:Z1026"/>
    <mergeCell ref="AA1026:AC1026"/>
    <mergeCell ref="I1027:P1027"/>
    <mergeCell ref="Q1027:S1027"/>
    <mergeCell ref="U1027:V1027"/>
    <mergeCell ref="W1027:X1027"/>
    <mergeCell ref="Y1027:Z1027"/>
    <mergeCell ref="AA1027:AC1027"/>
    <mergeCell ref="F1028:P1028"/>
    <mergeCell ref="Q1028:S1028"/>
    <mergeCell ref="U1028:V1028"/>
    <mergeCell ref="W1028:X1028"/>
    <mergeCell ref="Y1028:Z1028"/>
    <mergeCell ref="AA1028:AC1028"/>
    <mergeCell ref="Q1023:S1023"/>
    <mergeCell ref="U1023:V1023"/>
    <mergeCell ref="W1023:X1023"/>
    <mergeCell ref="Y1023:Z1023"/>
    <mergeCell ref="AA1023:AC1023"/>
    <mergeCell ref="H1024:P1024"/>
    <mergeCell ref="Q1024:S1024"/>
    <mergeCell ref="U1024:V1024"/>
    <mergeCell ref="W1024:X1024"/>
    <mergeCell ref="Y1024:Z1024"/>
    <mergeCell ref="AA1024:AC1024"/>
    <mergeCell ref="H1025:P1025"/>
    <mergeCell ref="Q1025:S1025"/>
    <mergeCell ref="U1025:V1025"/>
    <mergeCell ref="W1025:X1025"/>
    <mergeCell ref="Y1025:Z1025"/>
    <mergeCell ref="AA1025:AC1025"/>
    <mergeCell ref="Q1020:S1020"/>
    <mergeCell ref="U1020:V1020"/>
    <mergeCell ref="W1020:X1020"/>
    <mergeCell ref="Y1020:Z1020"/>
    <mergeCell ref="AA1020:AC1020"/>
    <mergeCell ref="I1021:P1021"/>
    <mergeCell ref="Q1021:S1021"/>
    <mergeCell ref="U1021:V1021"/>
    <mergeCell ref="W1021:X1021"/>
    <mergeCell ref="Y1021:Z1021"/>
    <mergeCell ref="AA1021:AC1021"/>
    <mergeCell ref="I1022:P1022"/>
    <mergeCell ref="Q1022:S1022"/>
    <mergeCell ref="U1022:V1022"/>
    <mergeCell ref="W1022:X1022"/>
    <mergeCell ref="Y1022:Z1022"/>
    <mergeCell ref="AA1022:AC1022"/>
    <mergeCell ref="Q1017:S1017"/>
    <mergeCell ref="U1017:V1017"/>
    <mergeCell ref="W1017:X1017"/>
    <mergeCell ref="Y1017:Z1017"/>
    <mergeCell ref="AA1017:AC1017"/>
    <mergeCell ref="I1018:P1018"/>
    <mergeCell ref="Q1018:S1018"/>
    <mergeCell ref="U1018:V1018"/>
    <mergeCell ref="W1018:X1018"/>
    <mergeCell ref="Y1018:Z1018"/>
    <mergeCell ref="AA1018:AC1018"/>
    <mergeCell ref="H1019:P1019"/>
    <mergeCell ref="Q1019:S1019"/>
    <mergeCell ref="U1019:V1019"/>
    <mergeCell ref="W1019:X1019"/>
    <mergeCell ref="Y1019:Z1019"/>
    <mergeCell ref="AA1019:AC1019"/>
    <mergeCell ref="Q1014:S1014"/>
    <mergeCell ref="U1014:V1014"/>
    <mergeCell ref="W1014:X1014"/>
    <mergeCell ref="Y1014:Z1014"/>
    <mergeCell ref="AA1014:AC1014"/>
    <mergeCell ref="I1015:P1015"/>
    <mergeCell ref="Q1015:S1015"/>
    <mergeCell ref="U1015:V1015"/>
    <mergeCell ref="W1015:X1015"/>
    <mergeCell ref="Y1015:Z1015"/>
    <mergeCell ref="AA1015:AC1015"/>
    <mergeCell ref="H1016:P1016"/>
    <mergeCell ref="Q1016:S1016"/>
    <mergeCell ref="U1016:V1016"/>
    <mergeCell ref="W1016:X1016"/>
    <mergeCell ref="Y1016:Z1016"/>
    <mergeCell ref="AA1016:AC1016"/>
    <mergeCell ref="Q1011:S1011"/>
    <mergeCell ref="U1011:V1011"/>
    <mergeCell ref="W1011:X1011"/>
    <mergeCell ref="Y1011:Z1011"/>
    <mergeCell ref="AA1011:AC1011"/>
    <mergeCell ref="I1012:P1012"/>
    <mergeCell ref="Q1012:S1012"/>
    <mergeCell ref="U1012:V1012"/>
    <mergeCell ref="W1012:X1012"/>
    <mergeCell ref="Y1012:Z1012"/>
    <mergeCell ref="AA1012:AC1012"/>
    <mergeCell ref="I1013:P1013"/>
    <mergeCell ref="Q1013:S1013"/>
    <mergeCell ref="U1013:V1013"/>
    <mergeCell ref="W1013:X1013"/>
    <mergeCell ref="Y1013:Z1013"/>
    <mergeCell ref="AA1013:AC1013"/>
    <mergeCell ref="Q1008:S1008"/>
    <mergeCell ref="U1008:V1008"/>
    <mergeCell ref="W1008:X1008"/>
    <mergeCell ref="Y1008:Z1008"/>
    <mergeCell ref="AA1008:AC1008"/>
    <mergeCell ref="I1009:P1009"/>
    <mergeCell ref="Q1009:S1009"/>
    <mergeCell ref="U1009:V1009"/>
    <mergeCell ref="W1009:X1009"/>
    <mergeCell ref="Y1009:Z1009"/>
    <mergeCell ref="AA1009:AC1009"/>
    <mergeCell ref="H1010:P1010"/>
    <mergeCell ref="Q1010:S1010"/>
    <mergeCell ref="U1010:V1010"/>
    <mergeCell ref="W1010:X1010"/>
    <mergeCell ref="Y1010:Z1010"/>
    <mergeCell ref="AA1010:AC1010"/>
    <mergeCell ref="Q1005:S1005"/>
    <mergeCell ref="U1005:V1005"/>
    <mergeCell ref="W1005:X1005"/>
    <mergeCell ref="Y1005:Z1005"/>
    <mergeCell ref="AA1005:AC1005"/>
    <mergeCell ref="H1006:P1006"/>
    <mergeCell ref="Q1006:S1006"/>
    <mergeCell ref="U1006:V1006"/>
    <mergeCell ref="W1006:X1006"/>
    <mergeCell ref="Y1006:Z1006"/>
    <mergeCell ref="AA1006:AC1006"/>
    <mergeCell ref="H1007:P1007"/>
    <mergeCell ref="Q1007:S1007"/>
    <mergeCell ref="U1007:V1007"/>
    <mergeCell ref="W1007:X1007"/>
    <mergeCell ref="Y1007:Z1007"/>
    <mergeCell ref="AA1007:AC1007"/>
    <mergeCell ref="Q1002:S1002"/>
    <mergeCell ref="U1002:V1002"/>
    <mergeCell ref="W1002:X1002"/>
    <mergeCell ref="Y1002:Z1002"/>
    <mergeCell ref="AA1002:AC1002"/>
    <mergeCell ref="C1003:P1003"/>
    <mergeCell ref="Q1003:S1003"/>
    <mergeCell ref="U1003:V1003"/>
    <mergeCell ref="W1003:X1003"/>
    <mergeCell ref="Y1003:Z1003"/>
    <mergeCell ref="AA1003:AC1003"/>
    <mergeCell ref="D1004:P1004"/>
    <mergeCell ref="Q1004:S1004"/>
    <mergeCell ref="U1004:V1004"/>
    <mergeCell ref="W1004:X1004"/>
    <mergeCell ref="Y1004:Z1004"/>
    <mergeCell ref="AA1004:AC1004"/>
    <mergeCell ref="Q999:S999"/>
    <mergeCell ref="U999:V999"/>
    <mergeCell ref="W999:X999"/>
    <mergeCell ref="Y999:Z999"/>
    <mergeCell ref="AA999:AC999"/>
    <mergeCell ref="I1000:P1000"/>
    <mergeCell ref="Q1000:S1000"/>
    <mergeCell ref="U1000:V1000"/>
    <mergeCell ref="W1000:X1000"/>
    <mergeCell ref="Y1000:Z1000"/>
    <mergeCell ref="AA1000:AC1000"/>
    <mergeCell ref="I1001:P1001"/>
    <mergeCell ref="Q1001:S1001"/>
    <mergeCell ref="U1001:V1001"/>
    <mergeCell ref="W1001:X1001"/>
    <mergeCell ref="Y1001:Z1001"/>
    <mergeCell ref="AA1001:AC1001"/>
    <mergeCell ref="Q996:S996"/>
    <mergeCell ref="U996:V996"/>
    <mergeCell ref="W996:X996"/>
    <mergeCell ref="Y996:Z996"/>
    <mergeCell ref="AA996:AC996"/>
    <mergeCell ref="H997:P997"/>
    <mergeCell ref="Q997:S997"/>
    <mergeCell ref="U997:V997"/>
    <mergeCell ref="W997:X997"/>
    <mergeCell ref="Y997:Z997"/>
    <mergeCell ref="AA997:AC997"/>
    <mergeCell ref="H998:P998"/>
    <mergeCell ref="Q998:S998"/>
    <mergeCell ref="U998:V998"/>
    <mergeCell ref="W998:X998"/>
    <mergeCell ref="Y998:Z998"/>
    <mergeCell ref="AA998:AC998"/>
    <mergeCell ref="Q993:S993"/>
    <mergeCell ref="U993:V993"/>
    <mergeCell ref="W993:X993"/>
    <mergeCell ref="Y993:Z993"/>
    <mergeCell ref="AA993:AC993"/>
    <mergeCell ref="I994:P994"/>
    <mergeCell ref="Q994:S994"/>
    <mergeCell ref="U994:V994"/>
    <mergeCell ref="W994:X994"/>
    <mergeCell ref="Y994:Z994"/>
    <mergeCell ref="AA994:AC994"/>
    <mergeCell ref="D995:P995"/>
    <mergeCell ref="Q995:S995"/>
    <mergeCell ref="U995:V995"/>
    <mergeCell ref="W995:X995"/>
    <mergeCell ref="Y995:Z995"/>
    <mergeCell ref="AA995:AC995"/>
    <mergeCell ref="Q990:S990"/>
    <mergeCell ref="U990:V990"/>
    <mergeCell ref="W990:X990"/>
    <mergeCell ref="Y990:Z990"/>
    <mergeCell ref="AA990:AC990"/>
    <mergeCell ref="H991:P991"/>
    <mergeCell ref="Q991:S991"/>
    <mergeCell ref="U991:V991"/>
    <mergeCell ref="W991:X991"/>
    <mergeCell ref="Y991:Z991"/>
    <mergeCell ref="AA991:AC991"/>
    <mergeCell ref="I992:P992"/>
    <mergeCell ref="Q992:S992"/>
    <mergeCell ref="U992:V992"/>
    <mergeCell ref="W992:X992"/>
    <mergeCell ref="Y992:Z992"/>
    <mergeCell ref="AA992:AC992"/>
    <mergeCell ref="Q987:S987"/>
    <mergeCell ref="U987:V987"/>
    <mergeCell ref="W987:X987"/>
    <mergeCell ref="Y987:Z987"/>
    <mergeCell ref="AA987:AC987"/>
    <mergeCell ref="I988:P988"/>
    <mergeCell ref="Q988:S988"/>
    <mergeCell ref="U988:V988"/>
    <mergeCell ref="W988:X988"/>
    <mergeCell ref="Y988:Z988"/>
    <mergeCell ref="AA988:AC988"/>
    <mergeCell ref="I989:P989"/>
    <mergeCell ref="Q989:S989"/>
    <mergeCell ref="U989:V989"/>
    <mergeCell ref="W989:X989"/>
    <mergeCell ref="Y989:Z989"/>
    <mergeCell ref="AA989:AC989"/>
    <mergeCell ref="Q984:S984"/>
    <mergeCell ref="U984:V984"/>
    <mergeCell ref="W984:X984"/>
    <mergeCell ref="Y984:Z984"/>
    <mergeCell ref="AA984:AC984"/>
    <mergeCell ref="H985:P985"/>
    <mergeCell ref="Q985:S985"/>
    <mergeCell ref="U985:V985"/>
    <mergeCell ref="W985:X985"/>
    <mergeCell ref="Y985:Z985"/>
    <mergeCell ref="AA985:AC985"/>
    <mergeCell ref="H986:P986"/>
    <mergeCell ref="Q986:S986"/>
    <mergeCell ref="U986:V986"/>
    <mergeCell ref="W986:X986"/>
    <mergeCell ref="Y986:Z986"/>
    <mergeCell ref="AA986:AC986"/>
    <mergeCell ref="Q981:S981"/>
    <mergeCell ref="U981:V981"/>
    <mergeCell ref="W981:X981"/>
    <mergeCell ref="Y981:Z981"/>
    <mergeCell ref="AA981:AC981"/>
    <mergeCell ref="I982:P982"/>
    <mergeCell ref="Q982:S982"/>
    <mergeCell ref="U982:V982"/>
    <mergeCell ref="W982:X982"/>
    <mergeCell ref="Y982:Z982"/>
    <mergeCell ref="AA982:AC982"/>
    <mergeCell ref="I983:P983"/>
    <mergeCell ref="Q983:S983"/>
    <mergeCell ref="U983:V983"/>
    <mergeCell ref="W983:X983"/>
    <mergeCell ref="Y983:Z983"/>
    <mergeCell ref="AA983:AC983"/>
    <mergeCell ref="Q978:S978"/>
    <mergeCell ref="U978:V978"/>
    <mergeCell ref="W978:X978"/>
    <mergeCell ref="Y978:Z978"/>
    <mergeCell ref="AA978:AC978"/>
    <mergeCell ref="I979:P979"/>
    <mergeCell ref="Q979:S979"/>
    <mergeCell ref="U979:V979"/>
    <mergeCell ref="W979:X979"/>
    <mergeCell ref="Y979:Z979"/>
    <mergeCell ref="AA979:AC979"/>
    <mergeCell ref="I980:P980"/>
    <mergeCell ref="Q980:S980"/>
    <mergeCell ref="U980:V980"/>
    <mergeCell ref="W980:X980"/>
    <mergeCell ref="Y980:Z980"/>
    <mergeCell ref="AA980:AC980"/>
    <mergeCell ref="Q975:S975"/>
    <mergeCell ref="U975:V975"/>
    <mergeCell ref="W975:X975"/>
    <mergeCell ref="Y975:Z975"/>
    <mergeCell ref="AA975:AC975"/>
    <mergeCell ref="H976:P976"/>
    <mergeCell ref="Q976:S976"/>
    <mergeCell ref="U976:V976"/>
    <mergeCell ref="W976:X976"/>
    <mergeCell ref="Y976:Z976"/>
    <mergeCell ref="AA976:AC976"/>
    <mergeCell ref="I977:P977"/>
    <mergeCell ref="Q977:S977"/>
    <mergeCell ref="U977:V977"/>
    <mergeCell ref="W977:X977"/>
    <mergeCell ref="Y977:Z977"/>
    <mergeCell ref="AA977:AC977"/>
    <mergeCell ref="Q972:S972"/>
    <mergeCell ref="U972:V972"/>
    <mergeCell ref="W972:X972"/>
    <mergeCell ref="Y972:Z972"/>
    <mergeCell ref="AA972:AC972"/>
    <mergeCell ref="I973:P973"/>
    <mergeCell ref="Q973:S973"/>
    <mergeCell ref="U973:V973"/>
    <mergeCell ref="W973:X973"/>
    <mergeCell ref="Y973:Z973"/>
    <mergeCell ref="AA973:AC973"/>
    <mergeCell ref="I974:P974"/>
    <mergeCell ref="Q974:S974"/>
    <mergeCell ref="U974:V974"/>
    <mergeCell ref="W974:X974"/>
    <mergeCell ref="Y974:Z974"/>
    <mergeCell ref="AA974:AC974"/>
    <mergeCell ref="Q969:S969"/>
    <mergeCell ref="U969:V969"/>
    <mergeCell ref="W969:X969"/>
    <mergeCell ref="Y969:Z969"/>
    <mergeCell ref="AA969:AC969"/>
    <mergeCell ref="F970:P970"/>
    <mergeCell ref="Q970:S970"/>
    <mergeCell ref="U970:V970"/>
    <mergeCell ref="W970:X970"/>
    <mergeCell ref="Y970:Z970"/>
    <mergeCell ref="AA970:AC970"/>
    <mergeCell ref="H971:P971"/>
    <mergeCell ref="Q971:S971"/>
    <mergeCell ref="U971:V971"/>
    <mergeCell ref="W971:X971"/>
    <mergeCell ref="Y971:Z971"/>
    <mergeCell ref="AA971:AC971"/>
    <mergeCell ref="Q966:S966"/>
    <mergeCell ref="U966:V966"/>
    <mergeCell ref="W966:X966"/>
    <mergeCell ref="Y966:Z966"/>
    <mergeCell ref="AA966:AC966"/>
    <mergeCell ref="I967:P967"/>
    <mergeCell ref="Q967:S967"/>
    <mergeCell ref="U967:V967"/>
    <mergeCell ref="W967:X967"/>
    <mergeCell ref="Y967:Z967"/>
    <mergeCell ref="AA967:AC967"/>
    <mergeCell ref="D968:P968"/>
    <mergeCell ref="Q968:S968"/>
    <mergeCell ref="U968:V968"/>
    <mergeCell ref="W968:X968"/>
    <mergeCell ref="Y968:Z968"/>
    <mergeCell ref="AA968:AC968"/>
    <mergeCell ref="Q963:S963"/>
    <mergeCell ref="U963:V963"/>
    <mergeCell ref="W963:X963"/>
    <mergeCell ref="Y963:Z963"/>
    <mergeCell ref="AA963:AC963"/>
    <mergeCell ref="H964:P964"/>
    <mergeCell ref="Q964:S964"/>
    <mergeCell ref="U964:V964"/>
    <mergeCell ref="W964:X964"/>
    <mergeCell ref="Y964:Z964"/>
    <mergeCell ref="AA964:AC964"/>
    <mergeCell ref="I965:P965"/>
    <mergeCell ref="Q965:S965"/>
    <mergeCell ref="U965:V965"/>
    <mergeCell ref="W965:X965"/>
    <mergeCell ref="Y965:Z965"/>
    <mergeCell ref="AA965:AC965"/>
    <mergeCell ref="Q960:S960"/>
    <mergeCell ref="U960:V960"/>
    <mergeCell ref="W960:X960"/>
    <mergeCell ref="Y960:Z960"/>
    <mergeCell ref="AA960:AC960"/>
    <mergeCell ref="F961:P961"/>
    <mergeCell ref="Q961:S961"/>
    <mergeCell ref="U961:V961"/>
    <mergeCell ref="W961:X961"/>
    <mergeCell ref="Y961:Z961"/>
    <mergeCell ref="AA961:AC961"/>
    <mergeCell ref="F962:P962"/>
    <mergeCell ref="Q962:S962"/>
    <mergeCell ref="U962:V962"/>
    <mergeCell ref="W962:X962"/>
    <mergeCell ref="Y962:Z962"/>
    <mergeCell ref="AA962:AC962"/>
    <mergeCell ref="Q957:S957"/>
    <mergeCell ref="U957:V957"/>
    <mergeCell ref="W957:X957"/>
    <mergeCell ref="Y957:Z957"/>
    <mergeCell ref="AA957:AC957"/>
    <mergeCell ref="I958:P958"/>
    <mergeCell ref="Q958:S958"/>
    <mergeCell ref="U958:V958"/>
    <mergeCell ref="W958:X958"/>
    <mergeCell ref="Y958:Z958"/>
    <mergeCell ref="AA958:AC958"/>
    <mergeCell ref="I959:P959"/>
    <mergeCell ref="Q959:S959"/>
    <mergeCell ref="U959:V959"/>
    <mergeCell ref="W959:X959"/>
    <mergeCell ref="Y959:Z959"/>
    <mergeCell ref="AA959:AC959"/>
    <mergeCell ref="Q954:S954"/>
    <mergeCell ref="U954:V954"/>
    <mergeCell ref="W954:X954"/>
    <mergeCell ref="Y954:Z954"/>
    <mergeCell ref="AA954:AC954"/>
    <mergeCell ref="F955:P955"/>
    <mergeCell ref="Q955:S955"/>
    <mergeCell ref="U955:V955"/>
    <mergeCell ref="W955:X955"/>
    <mergeCell ref="Y955:Z955"/>
    <mergeCell ref="AA955:AC955"/>
    <mergeCell ref="H956:P956"/>
    <mergeCell ref="Q956:S956"/>
    <mergeCell ref="U956:V956"/>
    <mergeCell ref="W956:X956"/>
    <mergeCell ref="Y956:Z956"/>
    <mergeCell ref="AA956:AC956"/>
    <mergeCell ref="Q951:S951"/>
    <mergeCell ref="U951:V951"/>
    <mergeCell ref="W951:X951"/>
    <mergeCell ref="Y951:Z951"/>
    <mergeCell ref="AA951:AC951"/>
    <mergeCell ref="I952:P952"/>
    <mergeCell ref="Q952:S952"/>
    <mergeCell ref="U952:V952"/>
    <mergeCell ref="W952:X952"/>
    <mergeCell ref="Y952:Z952"/>
    <mergeCell ref="AA952:AC952"/>
    <mergeCell ref="C953:P953"/>
    <mergeCell ref="Q953:S953"/>
    <mergeCell ref="U953:V953"/>
    <mergeCell ref="W953:X953"/>
    <mergeCell ref="Y953:Z953"/>
    <mergeCell ref="AA953:AC953"/>
    <mergeCell ref="Q948:S948"/>
    <mergeCell ref="U948:V948"/>
    <mergeCell ref="W948:X948"/>
    <mergeCell ref="Y948:Z948"/>
    <mergeCell ref="AA948:AC948"/>
    <mergeCell ref="H949:P949"/>
    <mergeCell ref="Q949:S949"/>
    <mergeCell ref="U949:V949"/>
    <mergeCell ref="W949:X949"/>
    <mergeCell ref="Y949:Z949"/>
    <mergeCell ref="AA949:AC949"/>
    <mergeCell ref="H950:P950"/>
    <mergeCell ref="Q950:S950"/>
    <mergeCell ref="U950:V950"/>
    <mergeCell ref="W950:X950"/>
    <mergeCell ref="Y950:Z950"/>
    <mergeCell ref="AA950:AC950"/>
    <mergeCell ref="Q945:S945"/>
    <mergeCell ref="U945:V945"/>
    <mergeCell ref="W945:X945"/>
    <mergeCell ref="Y945:Z945"/>
    <mergeCell ref="AA945:AC945"/>
    <mergeCell ref="I946:P946"/>
    <mergeCell ref="Q946:S946"/>
    <mergeCell ref="U946:V946"/>
    <mergeCell ref="W946:X946"/>
    <mergeCell ref="Y946:Z946"/>
    <mergeCell ref="AA946:AC946"/>
    <mergeCell ref="I947:P947"/>
    <mergeCell ref="Q947:S947"/>
    <mergeCell ref="U947:V947"/>
    <mergeCell ref="W947:X947"/>
    <mergeCell ref="Y947:Z947"/>
    <mergeCell ref="AA947:AC947"/>
    <mergeCell ref="Q942:S942"/>
    <mergeCell ref="U942:V942"/>
    <mergeCell ref="W942:X942"/>
    <mergeCell ref="Y942:Z942"/>
    <mergeCell ref="AA942:AC942"/>
    <mergeCell ref="I943:P943"/>
    <mergeCell ref="Q943:S943"/>
    <mergeCell ref="U943:V943"/>
    <mergeCell ref="W943:X943"/>
    <mergeCell ref="Y943:Z943"/>
    <mergeCell ref="AA943:AC943"/>
    <mergeCell ref="I944:P944"/>
    <mergeCell ref="Q944:S944"/>
    <mergeCell ref="U944:V944"/>
    <mergeCell ref="W944:X944"/>
    <mergeCell ref="Y944:Z944"/>
    <mergeCell ref="AA944:AC944"/>
    <mergeCell ref="Q939:S939"/>
    <mergeCell ref="U939:V939"/>
    <mergeCell ref="W939:X939"/>
    <mergeCell ref="Y939:Z939"/>
    <mergeCell ref="AA939:AC939"/>
    <mergeCell ref="I940:P940"/>
    <mergeCell ref="Q940:S940"/>
    <mergeCell ref="U940:V940"/>
    <mergeCell ref="W940:X940"/>
    <mergeCell ref="Y940:Z940"/>
    <mergeCell ref="AA940:AC940"/>
    <mergeCell ref="I941:P941"/>
    <mergeCell ref="Q941:S941"/>
    <mergeCell ref="U941:V941"/>
    <mergeCell ref="W941:X941"/>
    <mergeCell ref="Y941:Z941"/>
    <mergeCell ref="AA941:AC941"/>
    <mergeCell ref="Q936:S936"/>
    <mergeCell ref="U936:V936"/>
    <mergeCell ref="W936:X936"/>
    <mergeCell ref="Y936:Z936"/>
    <mergeCell ref="AA936:AC936"/>
    <mergeCell ref="I937:P937"/>
    <mergeCell ref="Q937:S937"/>
    <mergeCell ref="U937:V937"/>
    <mergeCell ref="W937:X937"/>
    <mergeCell ref="Y937:Z937"/>
    <mergeCell ref="AA937:AC937"/>
    <mergeCell ref="H938:P938"/>
    <mergeCell ref="Q938:S938"/>
    <mergeCell ref="U938:V938"/>
    <mergeCell ref="W938:X938"/>
    <mergeCell ref="Y938:Z938"/>
    <mergeCell ref="AA938:AC938"/>
    <mergeCell ref="Q933:S933"/>
    <mergeCell ref="U933:V933"/>
    <mergeCell ref="W933:X933"/>
    <mergeCell ref="Y933:Z933"/>
    <mergeCell ref="AA933:AC933"/>
    <mergeCell ref="H934:P934"/>
    <mergeCell ref="Q934:S934"/>
    <mergeCell ref="U934:V934"/>
    <mergeCell ref="W934:X934"/>
    <mergeCell ref="Y934:Z934"/>
    <mergeCell ref="AA934:AC934"/>
    <mergeCell ref="H935:P935"/>
    <mergeCell ref="Q935:S935"/>
    <mergeCell ref="U935:V935"/>
    <mergeCell ref="W935:X935"/>
    <mergeCell ref="Y935:Z935"/>
    <mergeCell ref="AA935:AC935"/>
    <mergeCell ref="Q930:S930"/>
    <mergeCell ref="U930:V930"/>
    <mergeCell ref="W930:X930"/>
    <mergeCell ref="Y930:Z930"/>
    <mergeCell ref="AA930:AC930"/>
    <mergeCell ref="H931:P931"/>
    <mergeCell ref="Q931:S931"/>
    <mergeCell ref="U931:V931"/>
    <mergeCell ref="W931:X931"/>
    <mergeCell ref="Y931:Z931"/>
    <mergeCell ref="AA931:AC931"/>
    <mergeCell ref="I932:P932"/>
    <mergeCell ref="Q932:S932"/>
    <mergeCell ref="U932:V932"/>
    <mergeCell ref="W932:X932"/>
    <mergeCell ref="Y932:Z932"/>
    <mergeCell ref="AA932:AC932"/>
    <mergeCell ref="Q927:S927"/>
    <mergeCell ref="U927:V927"/>
    <mergeCell ref="W927:X927"/>
    <mergeCell ref="Y927:Z927"/>
    <mergeCell ref="AA927:AC927"/>
    <mergeCell ref="I928:P928"/>
    <mergeCell ref="Q928:S928"/>
    <mergeCell ref="U928:V928"/>
    <mergeCell ref="W928:X928"/>
    <mergeCell ref="Y928:Z928"/>
    <mergeCell ref="AA928:AC928"/>
    <mergeCell ref="I929:P929"/>
    <mergeCell ref="Q929:S929"/>
    <mergeCell ref="U929:V929"/>
    <mergeCell ref="W929:X929"/>
    <mergeCell ref="Y929:Z929"/>
    <mergeCell ref="AA929:AC929"/>
    <mergeCell ref="Q924:S924"/>
    <mergeCell ref="U924:V924"/>
    <mergeCell ref="W924:X924"/>
    <mergeCell ref="Y924:Z924"/>
    <mergeCell ref="AA924:AC924"/>
    <mergeCell ref="F925:P925"/>
    <mergeCell ref="Q925:S925"/>
    <mergeCell ref="U925:V925"/>
    <mergeCell ref="W925:X925"/>
    <mergeCell ref="Y925:Z925"/>
    <mergeCell ref="AA925:AC925"/>
    <mergeCell ref="H926:P926"/>
    <mergeCell ref="Q926:S926"/>
    <mergeCell ref="U926:V926"/>
    <mergeCell ref="W926:X926"/>
    <mergeCell ref="Y926:Z926"/>
    <mergeCell ref="AA926:AC926"/>
    <mergeCell ref="C923:P923"/>
    <mergeCell ref="Q923:S923"/>
    <mergeCell ref="U923:V923"/>
    <mergeCell ref="W923:X923"/>
    <mergeCell ref="Y923:Z923"/>
    <mergeCell ref="AA923:AC923"/>
    <mergeCell ref="Q922:S922"/>
    <mergeCell ref="U922:V922"/>
    <mergeCell ref="W922:X922"/>
    <mergeCell ref="Y922:Z922"/>
    <mergeCell ref="AA922:AC922"/>
    <mergeCell ref="Q919:S919"/>
    <mergeCell ref="U919:V919"/>
    <mergeCell ref="W919:X919"/>
    <mergeCell ref="Y919:Z919"/>
    <mergeCell ref="AA919:AC919"/>
    <mergeCell ref="I920:P920"/>
    <mergeCell ref="Q920:S920"/>
    <mergeCell ref="U920:V920"/>
    <mergeCell ref="W920:X920"/>
    <mergeCell ref="Y920:Z920"/>
    <mergeCell ref="AA920:AC920"/>
    <mergeCell ref="I921:P921"/>
    <mergeCell ref="Q921:S921"/>
    <mergeCell ref="U921:V921"/>
    <mergeCell ref="W921:X921"/>
    <mergeCell ref="Y921:Z921"/>
    <mergeCell ref="AA921:AC921"/>
    <mergeCell ref="Q916:S916"/>
    <mergeCell ref="U916:V916"/>
    <mergeCell ref="W916:X916"/>
    <mergeCell ref="Y916:Z916"/>
    <mergeCell ref="AA916:AC916"/>
    <mergeCell ref="H917:P917"/>
    <mergeCell ref="Q917:S917"/>
    <mergeCell ref="U917:V917"/>
    <mergeCell ref="W917:X917"/>
    <mergeCell ref="Y917:Z917"/>
    <mergeCell ref="AA917:AC917"/>
    <mergeCell ref="H918:P918"/>
    <mergeCell ref="Q918:S918"/>
    <mergeCell ref="U918:V918"/>
    <mergeCell ref="W918:X918"/>
    <mergeCell ref="Y918:Z918"/>
    <mergeCell ref="AA918:AC918"/>
    <mergeCell ref="Q915:S915"/>
    <mergeCell ref="U915:V915"/>
    <mergeCell ref="W915:X915"/>
    <mergeCell ref="Y915:Z915"/>
    <mergeCell ref="AA915:AC915"/>
    <mergeCell ref="Q912:S912"/>
    <mergeCell ref="U912:V912"/>
    <mergeCell ref="W912:X912"/>
    <mergeCell ref="Y912:Z912"/>
    <mergeCell ref="AA912:AC912"/>
    <mergeCell ref="I913:P913"/>
    <mergeCell ref="Q913:S913"/>
    <mergeCell ref="U913:V913"/>
    <mergeCell ref="W913:X913"/>
    <mergeCell ref="Y913:Z913"/>
    <mergeCell ref="AA913:AC913"/>
    <mergeCell ref="I914:P914"/>
    <mergeCell ref="Q914:S914"/>
    <mergeCell ref="U914:V914"/>
    <mergeCell ref="W914:X914"/>
    <mergeCell ref="Y914:Z914"/>
    <mergeCell ref="AA914:AC914"/>
    <mergeCell ref="Q909:S909"/>
    <mergeCell ref="U909:V909"/>
    <mergeCell ref="W909:X909"/>
    <mergeCell ref="Y909:Z909"/>
    <mergeCell ref="AA909:AC909"/>
    <mergeCell ref="F910:P910"/>
    <mergeCell ref="Q910:S910"/>
    <mergeCell ref="U910:V910"/>
    <mergeCell ref="W910:X910"/>
    <mergeCell ref="Y910:Z910"/>
    <mergeCell ref="AA910:AC910"/>
    <mergeCell ref="H911:P911"/>
    <mergeCell ref="Q911:S911"/>
    <mergeCell ref="U911:V911"/>
    <mergeCell ref="W911:X911"/>
    <mergeCell ref="Y911:Z911"/>
    <mergeCell ref="AA911:AC911"/>
    <mergeCell ref="Q906:S906"/>
    <mergeCell ref="U906:V906"/>
    <mergeCell ref="W906:X906"/>
    <mergeCell ref="Y906:Z906"/>
    <mergeCell ref="AA906:AC906"/>
    <mergeCell ref="H907:P907"/>
    <mergeCell ref="Q907:S907"/>
    <mergeCell ref="U907:V907"/>
    <mergeCell ref="W907:X907"/>
    <mergeCell ref="Y907:Z907"/>
    <mergeCell ref="AA907:AC907"/>
    <mergeCell ref="I908:P908"/>
    <mergeCell ref="Q908:S908"/>
    <mergeCell ref="U908:V908"/>
    <mergeCell ref="W908:X908"/>
    <mergeCell ref="Y908:Z908"/>
    <mergeCell ref="AA908:AC908"/>
    <mergeCell ref="Q903:S903"/>
    <mergeCell ref="U903:V903"/>
    <mergeCell ref="W903:X903"/>
    <mergeCell ref="Y903:Z903"/>
    <mergeCell ref="AA903:AC903"/>
    <mergeCell ref="I904:P904"/>
    <mergeCell ref="Q904:S904"/>
    <mergeCell ref="U904:V904"/>
    <mergeCell ref="W904:X904"/>
    <mergeCell ref="Y904:Z904"/>
    <mergeCell ref="AA904:AC904"/>
    <mergeCell ref="I905:P905"/>
    <mergeCell ref="Q905:S905"/>
    <mergeCell ref="U905:V905"/>
    <mergeCell ref="W905:X905"/>
    <mergeCell ref="Y905:Z905"/>
    <mergeCell ref="AA905:AC905"/>
    <mergeCell ref="Q900:S900"/>
    <mergeCell ref="U900:V900"/>
    <mergeCell ref="W900:X900"/>
    <mergeCell ref="Y900:Z900"/>
    <mergeCell ref="AA900:AC900"/>
    <mergeCell ref="I901:P901"/>
    <mergeCell ref="Q901:S901"/>
    <mergeCell ref="U901:V901"/>
    <mergeCell ref="W901:X901"/>
    <mergeCell ref="Y901:Z901"/>
    <mergeCell ref="AA901:AC901"/>
    <mergeCell ref="I902:P902"/>
    <mergeCell ref="Q902:S902"/>
    <mergeCell ref="U902:V902"/>
    <mergeCell ref="W902:X902"/>
    <mergeCell ref="Y902:Z902"/>
    <mergeCell ref="AA902:AC902"/>
    <mergeCell ref="Q897:S897"/>
    <mergeCell ref="U897:V897"/>
    <mergeCell ref="W897:X897"/>
    <mergeCell ref="Y897:Z897"/>
    <mergeCell ref="AA897:AC897"/>
    <mergeCell ref="H898:P898"/>
    <mergeCell ref="Q898:S898"/>
    <mergeCell ref="U898:V898"/>
    <mergeCell ref="W898:X898"/>
    <mergeCell ref="Y898:Z898"/>
    <mergeCell ref="AA898:AC898"/>
    <mergeCell ref="H899:P899"/>
    <mergeCell ref="Q899:S899"/>
    <mergeCell ref="U899:V899"/>
    <mergeCell ref="W899:X899"/>
    <mergeCell ref="Y899:Z899"/>
    <mergeCell ref="AA899:AC899"/>
    <mergeCell ref="Q894:S894"/>
    <mergeCell ref="U894:V894"/>
    <mergeCell ref="W894:X894"/>
    <mergeCell ref="Y894:Z894"/>
    <mergeCell ref="AA894:AC894"/>
    <mergeCell ref="I895:P895"/>
    <mergeCell ref="Q895:S895"/>
    <mergeCell ref="U895:V895"/>
    <mergeCell ref="W895:X895"/>
    <mergeCell ref="Y895:Z895"/>
    <mergeCell ref="AA895:AC895"/>
    <mergeCell ref="D896:P896"/>
    <mergeCell ref="Q896:S896"/>
    <mergeCell ref="U896:V896"/>
    <mergeCell ref="W896:X896"/>
    <mergeCell ref="Y896:Z896"/>
    <mergeCell ref="AA896:AC896"/>
    <mergeCell ref="Q891:S891"/>
    <mergeCell ref="U891:V891"/>
    <mergeCell ref="W891:X891"/>
    <mergeCell ref="Y891:Z891"/>
    <mergeCell ref="AA891:AC891"/>
    <mergeCell ref="H892:P892"/>
    <mergeCell ref="Q892:S892"/>
    <mergeCell ref="U892:V892"/>
    <mergeCell ref="W892:X892"/>
    <mergeCell ref="Y892:Z892"/>
    <mergeCell ref="AA892:AC892"/>
    <mergeCell ref="H893:P893"/>
    <mergeCell ref="Q893:S893"/>
    <mergeCell ref="U893:V893"/>
    <mergeCell ref="W893:X893"/>
    <mergeCell ref="Y893:Z893"/>
    <mergeCell ref="AA893:AC893"/>
    <mergeCell ref="Q888:S888"/>
    <mergeCell ref="U888:V888"/>
    <mergeCell ref="W888:X888"/>
    <mergeCell ref="Y888:Z888"/>
    <mergeCell ref="AA888:AC888"/>
    <mergeCell ref="I889:P889"/>
    <mergeCell ref="Q889:S889"/>
    <mergeCell ref="U889:V889"/>
    <mergeCell ref="W889:X889"/>
    <mergeCell ref="Y889:Z889"/>
    <mergeCell ref="AA889:AC889"/>
    <mergeCell ref="D890:P890"/>
    <mergeCell ref="Q890:S890"/>
    <mergeCell ref="U890:V890"/>
    <mergeCell ref="W890:X890"/>
    <mergeCell ref="Y890:Z890"/>
    <mergeCell ref="AA890:AC890"/>
    <mergeCell ref="Q885:S885"/>
    <mergeCell ref="U885:V885"/>
    <mergeCell ref="W885:X885"/>
    <mergeCell ref="Y885:Z885"/>
    <mergeCell ref="AA885:AC885"/>
    <mergeCell ref="H886:P886"/>
    <mergeCell ref="Q886:S886"/>
    <mergeCell ref="U886:V886"/>
    <mergeCell ref="W886:X886"/>
    <mergeCell ref="Y886:Z886"/>
    <mergeCell ref="AA886:AC886"/>
    <mergeCell ref="H887:P887"/>
    <mergeCell ref="Q887:S887"/>
    <mergeCell ref="U887:V887"/>
    <mergeCell ref="W887:X887"/>
    <mergeCell ref="Y887:Z887"/>
    <mergeCell ref="AA887:AC887"/>
    <mergeCell ref="Q882:S882"/>
    <mergeCell ref="U882:V882"/>
    <mergeCell ref="W882:X882"/>
    <mergeCell ref="Y882:Z882"/>
    <mergeCell ref="AA882:AC882"/>
    <mergeCell ref="H883:P883"/>
    <mergeCell ref="Q883:S883"/>
    <mergeCell ref="U883:V883"/>
    <mergeCell ref="W883:X883"/>
    <mergeCell ref="Y883:Z883"/>
    <mergeCell ref="AA883:AC883"/>
    <mergeCell ref="I884:P884"/>
    <mergeCell ref="Q884:S884"/>
    <mergeCell ref="U884:V884"/>
    <mergeCell ref="W884:X884"/>
    <mergeCell ref="Y884:Z884"/>
    <mergeCell ref="AA884:AC884"/>
    <mergeCell ref="Q879:S879"/>
    <mergeCell ref="U879:V879"/>
    <mergeCell ref="W879:X879"/>
    <mergeCell ref="Y879:Z879"/>
    <mergeCell ref="AA879:AC879"/>
    <mergeCell ref="I880:P880"/>
    <mergeCell ref="Q880:S880"/>
    <mergeCell ref="U880:V880"/>
    <mergeCell ref="W880:X880"/>
    <mergeCell ref="Y880:Z880"/>
    <mergeCell ref="AA880:AC880"/>
    <mergeCell ref="I881:P881"/>
    <mergeCell ref="Q881:S881"/>
    <mergeCell ref="U881:V881"/>
    <mergeCell ref="W881:X881"/>
    <mergeCell ref="Y881:Z881"/>
    <mergeCell ref="AA881:AC881"/>
    <mergeCell ref="Q876:S876"/>
    <mergeCell ref="U876:V876"/>
    <mergeCell ref="W876:X876"/>
    <mergeCell ref="Y876:Z876"/>
    <mergeCell ref="AA876:AC876"/>
    <mergeCell ref="H877:P877"/>
    <mergeCell ref="Q877:S877"/>
    <mergeCell ref="U877:V877"/>
    <mergeCell ref="W877:X877"/>
    <mergeCell ref="Y877:Z877"/>
    <mergeCell ref="AA877:AC877"/>
    <mergeCell ref="I878:P878"/>
    <mergeCell ref="Q878:S878"/>
    <mergeCell ref="U878:V878"/>
    <mergeCell ref="W878:X878"/>
    <mergeCell ref="Y878:Z878"/>
    <mergeCell ref="AA878:AC878"/>
    <mergeCell ref="Q873:S873"/>
    <mergeCell ref="U873:V873"/>
    <mergeCell ref="W873:X873"/>
    <mergeCell ref="Y873:Z873"/>
    <mergeCell ref="AA873:AC873"/>
    <mergeCell ref="I874:P874"/>
    <mergeCell ref="Q874:S874"/>
    <mergeCell ref="U874:V874"/>
    <mergeCell ref="W874:X874"/>
    <mergeCell ref="Y874:Z874"/>
    <mergeCell ref="AA874:AC874"/>
    <mergeCell ref="I875:P875"/>
    <mergeCell ref="Q875:S875"/>
    <mergeCell ref="U875:V875"/>
    <mergeCell ref="W875:X875"/>
    <mergeCell ref="Y875:Z875"/>
    <mergeCell ref="AA875:AC875"/>
    <mergeCell ref="Q870:S870"/>
    <mergeCell ref="U870:V870"/>
    <mergeCell ref="W870:X870"/>
    <mergeCell ref="Y870:Z870"/>
    <mergeCell ref="AA870:AC870"/>
    <mergeCell ref="I871:P871"/>
    <mergeCell ref="Q871:S871"/>
    <mergeCell ref="U871:V871"/>
    <mergeCell ref="W871:X871"/>
    <mergeCell ref="Y871:Z871"/>
    <mergeCell ref="AA871:AC871"/>
    <mergeCell ref="H872:P872"/>
    <mergeCell ref="Q872:S872"/>
    <mergeCell ref="U872:V872"/>
    <mergeCell ref="W872:X872"/>
    <mergeCell ref="Y872:Z872"/>
    <mergeCell ref="AA872:AC872"/>
    <mergeCell ref="Q867:S867"/>
    <mergeCell ref="U867:V867"/>
    <mergeCell ref="W867:X867"/>
    <mergeCell ref="Y867:Z867"/>
    <mergeCell ref="AA867:AC867"/>
    <mergeCell ref="H868:P868"/>
    <mergeCell ref="Q868:S868"/>
    <mergeCell ref="U868:V868"/>
    <mergeCell ref="W868:X868"/>
    <mergeCell ref="Y868:Z868"/>
    <mergeCell ref="AA868:AC868"/>
    <mergeCell ref="H869:P869"/>
    <mergeCell ref="Q869:S869"/>
    <mergeCell ref="U869:V869"/>
    <mergeCell ref="W869:X869"/>
    <mergeCell ref="Y869:Z869"/>
    <mergeCell ref="AA869:AC869"/>
    <mergeCell ref="Q864:S864"/>
    <mergeCell ref="U864:V864"/>
    <mergeCell ref="W864:X864"/>
    <mergeCell ref="Y864:Z864"/>
    <mergeCell ref="AA864:AC864"/>
    <mergeCell ref="I865:P865"/>
    <mergeCell ref="Q865:S865"/>
    <mergeCell ref="U865:V865"/>
    <mergeCell ref="W865:X865"/>
    <mergeCell ref="Y865:Z865"/>
    <mergeCell ref="AA865:AC865"/>
    <mergeCell ref="I866:P866"/>
    <mergeCell ref="Q866:S866"/>
    <mergeCell ref="U866:V866"/>
    <mergeCell ref="W866:X866"/>
    <mergeCell ref="Y866:Z866"/>
    <mergeCell ref="AA866:AC866"/>
    <mergeCell ref="Q861:S861"/>
    <mergeCell ref="U861:V861"/>
    <mergeCell ref="W861:X861"/>
    <mergeCell ref="Y861:Z861"/>
    <mergeCell ref="AA861:AC861"/>
    <mergeCell ref="F862:P862"/>
    <mergeCell ref="Q862:S862"/>
    <mergeCell ref="U862:V862"/>
    <mergeCell ref="W862:X862"/>
    <mergeCell ref="Y862:Z862"/>
    <mergeCell ref="AA862:AC862"/>
    <mergeCell ref="H863:P863"/>
    <mergeCell ref="Q863:S863"/>
    <mergeCell ref="U863:V863"/>
    <mergeCell ref="W863:X863"/>
    <mergeCell ref="Y863:Z863"/>
    <mergeCell ref="AA863:AC863"/>
    <mergeCell ref="Q858:S858"/>
    <mergeCell ref="U858:V858"/>
    <mergeCell ref="W858:X858"/>
    <mergeCell ref="Y858:Z858"/>
    <mergeCell ref="AA858:AC858"/>
    <mergeCell ref="H859:P859"/>
    <mergeCell ref="Q859:S859"/>
    <mergeCell ref="U859:V859"/>
    <mergeCell ref="W859:X859"/>
    <mergeCell ref="Y859:Z859"/>
    <mergeCell ref="AA859:AC859"/>
    <mergeCell ref="I860:P860"/>
    <mergeCell ref="Q860:S860"/>
    <mergeCell ref="U860:V860"/>
    <mergeCell ref="W860:X860"/>
    <mergeCell ref="Y860:Z860"/>
    <mergeCell ref="AA860:AC860"/>
    <mergeCell ref="Q855:S855"/>
    <mergeCell ref="U855:V855"/>
    <mergeCell ref="W855:X855"/>
    <mergeCell ref="Y855:Z855"/>
    <mergeCell ref="AA855:AC855"/>
    <mergeCell ref="I856:P856"/>
    <mergeCell ref="Q856:S856"/>
    <mergeCell ref="U856:V856"/>
    <mergeCell ref="W856:X856"/>
    <mergeCell ref="Y856:Z856"/>
    <mergeCell ref="AA856:AC856"/>
    <mergeCell ref="I857:P857"/>
    <mergeCell ref="Q857:S857"/>
    <mergeCell ref="U857:V857"/>
    <mergeCell ref="W857:X857"/>
    <mergeCell ref="Y857:Z857"/>
    <mergeCell ref="AA857:AC857"/>
    <mergeCell ref="Q852:S852"/>
    <mergeCell ref="U852:V852"/>
    <mergeCell ref="W852:X852"/>
    <mergeCell ref="Y852:Z852"/>
    <mergeCell ref="AA852:AC852"/>
    <mergeCell ref="I853:P853"/>
    <mergeCell ref="Q853:S853"/>
    <mergeCell ref="U853:V853"/>
    <mergeCell ref="W853:X853"/>
    <mergeCell ref="Y853:Z853"/>
    <mergeCell ref="AA853:AC853"/>
    <mergeCell ref="H854:P854"/>
    <mergeCell ref="Q854:S854"/>
    <mergeCell ref="U854:V854"/>
    <mergeCell ref="W854:X854"/>
    <mergeCell ref="Y854:Z854"/>
    <mergeCell ref="AA854:AC854"/>
    <mergeCell ref="Q849:S849"/>
    <mergeCell ref="U849:V849"/>
    <mergeCell ref="W849:X849"/>
    <mergeCell ref="Y849:Z849"/>
    <mergeCell ref="AA849:AC849"/>
    <mergeCell ref="H850:P850"/>
    <mergeCell ref="Q850:S850"/>
    <mergeCell ref="U850:V850"/>
    <mergeCell ref="W850:X850"/>
    <mergeCell ref="Y850:Z850"/>
    <mergeCell ref="AA850:AC850"/>
    <mergeCell ref="H851:P851"/>
    <mergeCell ref="Q851:S851"/>
    <mergeCell ref="U851:V851"/>
    <mergeCell ref="W851:X851"/>
    <mergeCell ref="Y851:Z851"/>
    <mergeCell ref="AA851:AC851"/>
    <mergeCell ref="Q846:S846"/>
    <mergeCell ref="U846:V846"/>
    <mergeCell ref="W846:X846"/>
    <mergeCell ref="Y846:Z846"/>
    <mergeCell ref="AA846:AC846"/>
    <mergeCell ref="H847:P847"/>
    <mergeCell ref="Q847:S847"/>
    <mergeCell ref="U847:V847"/>
    <mergeCell ref="W847:X847"/>
    <mergeCell ref="Y847:Z847"/>
    <mergeCell ref="AA847:AC847"/>
    <mergeCell ref="I848:P848"/>
    <mergeCell ref="Q848:S848"/>
    <mergeCell ref="U848:V848"/>
    <mergeCell ref="W848:X848"/>
    <mergeCell ref="Y848:Z848"/>
    <mergeCell ref="AA848:AC848"/>
    <mergeCell ref="Q843:S843"/>
    <mergeCell ref="U843:V843"/>
    <mergeCell ref="W843:X843"/>
    <mergeCell ref="Y843:Z843"/>
    <mergeCell ref="AA843:AC843"/>
    <mergeCell ref="D844:P844"/>
    <mergeCell ref="Q844:S844"/>
    <mergeCell ref="U844:V844"/>
    <mergeCell ref="W844:X844"/>
    <mergeCell ref="Y844:Z844"/>
    <mergeCell ref="AA844:AC844"/>
    <mergeCell ref="F845:P845"/>
    <mergeCell ref="Q845:S845"/>
    <mergeCell ref="U845:V845"/>
    <mergeCell ref="W845:X845"/>
    <mergeCell ref="Y845:Z845"/>
    <mergeCell ref="AA845:AC845"/>
    <mergeCell ref="Q840:S840"/>
    <mergeCell ref="U840:V840"/>
    <mergeCell ref="W840:X840"/>
    <mergeCell ref="Y840:Z840"/>
    <mergeCell ref="AA840:AC840"/>
    <mergeCell ref="I841:P841"/>
    <mergeCell ref="Q841:S841"/>
    <mergeCell ref="U841:V841"/>
    <mergeCell ref="W841:X841"/>
    <mergeCell ref="Y841:Z841"/>
    <mergeCell ref="AA841:AC841"/>
    <mergeCell ref="I842:P842"/>
    <mergeCell ref="Q842:S842"/>
    <mergeCell ref="U842:V842"/>
    <mergeCell ref="W842:X842"/>
    <mergeCell ref="Y842:Z842"/>
    <mergeCell ref="AA842:AC842"/>
    <mergeCell ref="Q837:S837"/>
    <mergeCell ref="U837:V837"/>
    <mergeCell ref="W837:X837"/>
    <mergeCell ref="Y837:Z837"/>
    <mergeCell ref="AA837:AC837"/>
    <mergeCell ref="F838:P838"/>
    <mergeCell ref="Q838:S838"/>
    <mergeCell ref="U838:V838"/>
    <mergeCell ref="W838:X838"/>
    <mergeCell ref="Y838:Z838"/>
    <mergeCell ref="AA838:AC838"/>
    <mergeCell ref="H839:P839"/>
    <mergeCell ref="Q839:S839"/>
    <mergeCell ref="U839:V839"/>
    <mergeCell ref="W839:X839"/>
    <mergeCell ref="Y839:Z839"/>
    <mergeCell ref="AA839:AC839"/>
    <mergeCell ref="Q834:S834"/>
    <mergeCell ref="U834:V834"/>
    <mergeCell ref="W834:X834"/>
    <mergeCell ref="Y834:Z834"/>
    <mergeCell ref="AA834:AC834"/>
    <mergeCell ref="H835:P835"/>
    <mergeCell ref="Q835:S835"/>
    <mergeCell ref="U835:V835"/>
    <mergeCell ref="W835:X835"/>
    <mergeCell ref="Y835:Z835"/>
    <mergeCell ref="AA835:AC835"/>
    <mergeCell ref="I836:P836"/>
    <mergeCell ref="Q836:S836"/>
    <mergeCell ref="U836:V836"/>
    <mergeCell ref="W836:X836"/>
    <mergeCell ref="Y836:Z836"/>
    <mergeCell ref="AA836:AC836"/>
    <mergeCell ref="Q831:S831"/>
    <mergeCell ref="U831:V831"/>
    <mergeCell ref="W831:X831"/>
    <mergeCell ref="Y831:Z831"/>
    <mergeCell ref="AA831:AC831"/>
    <mergeCell ref="D832:P832"/>
    <mergeCell ref="Q832:S832"/>
    <mergeCell ref="U832:V832"/>
    <mergeCell ref="W832:X832"/>
    <mergeCell ref="Y832:Z832"/>
    <mergeCell ref="AA832:AC832"/>
    <mergeCell ref="F833:P833"/>
    <mergeCell ref="Q833:S833"/>
    <mergeCell ref="U833:V833"/>
    <mergeCell ref="W833:X833"/>
    <mergeCell ref="Y833:Z833"/>
    <mergeCell ref="AA833:AC833"/>
    <mergeCell ref="Q828:S828"/>
    <mergeCell ref="U828:V828"/>
    <mergeCell ref="W828:X828"/>
    <mergeCell ref="Y828:Z828"/>
    <mergeCell ref="AA828:AC828"/>
    <mergeCell ref="H829:P829"/>
    <mergeCell ref="Q829:S829"/>
    <mergeCell ref="U829:V829"/>
    <mergeCell ref="W829:X829"/>
    <mergeCell ref="Y829:Z829"/>
    <mergeCell ref="AA829:AC829"/>
    <mergeCell ref="I830:P830"/>
    <mergeCell ref="Q830:S830"/>
    <mergeCell ref="U830:V830"/>
    <mergeCell ref="W830:X830"/>
    <mergeCell ref="Y830:Z830"/>
    <mergeCell ref="AA830:AC830"/>
    <mergeCell ref="Q825:S825"/>
    <mergeCell ref="U825:V825"/>
    <mergeCell ref="W825:X825"/>
    <mergeCell ref="Y825:Z825"/>
    <mergeCell ref="AA825:AC825"/>
    <mergeCell ref="I826:P826"/>
    <mergeCell ref="Q826:S826"/>
    <mergeCell ref="U826:V826"/>
    <mergeCell ref="W826:X826"/>
    <mergeCell ref="Y826:Z826"/>
    <mergeCell ref="AA826:AC826"/>
    <mergeCell ref="I827:P827"/>
    <mergeCell ref="Q827:S827"/>
    <mergeCell ref="U827:V827"/>
    <mergeCell ref="W827:X827"/>
    <mergeCell ref="Y827:Z827"/>
    <mergeCell ref="AA827:AC827"/>
    <mergeCell ref="Q822:S822"/>
    <mergeCell ref="U822:V822"/>
    <mergeCell ref="W822:X822"/>
    <mergeCell ref="Y822:Z822"/>
    <mergeCell ref="AA822:AC822"/>
    <mergeCell ref="F823:P823"/>
    <mergeCell ref="Q823:S823"/>
    <mergeCell ref="U823:V823"/>
    <mergeCell ref="W823:X823"/>
    <mergeCell ref="Y823:Z823"/>
    <mergeCell ref="AA823:AC823"/>
    <mergeCell ref="H824:P824"/>
    <mergeCell ref="Q824:S824"/>
    <mergeCell ref="U824:V824"/>
    <mergeCell ref="W824:X824"/>
    <mergeCell ref="Y824:Z824"/>
    <mergeCell ref="AA824:AC824"/>
    <mergeCell ref="Q819:S819"/>
    <mergeCell ref="U819:V819"/>
    <mergeCell ref="W819:X819"/>
    <mergeCell ref="Y819:Z819"/>
    <mergeCell ref="AA819:AC819"/>
    <mergeCell ref="H820:P820"/>
    <mergeCell ref="Q820:S820"/>
    <mergeCell ref="U820:V820"/>
    <mergeCell ref="W820:X820"/>
    <mergeCell ref="Y820:Z820"/>
    <mergeCell ref="AA820:AC820"/>
    <mergeCell ref="I821:P821"/>
    <mergeCell ref="Q821:S821"/>
    <mergeCell ref="U821:V821"/>
    <mergeCell ref="W821:X821"/>
    <mergeCell ref="Y821:Z821"/>
    <mergeCell ref="AA821:AC821"/>
    <mergeCell ref="Q816:S816"/>
    <mergeCell ref="U816:V816"/>
    <mergeCell ref="W816:X816"/>
    <mergeCell ref="Y816:Z816"/>
    <mergeCell ref="AA816:AC816"/>
    <mergeCell ref="I817:P817"/>
    <mergeCell ref="Q817:S817"/>
    <mergeCell ref="U817:V817"/>
    <mergeCell ref="W817:X817"/>
    <mergeCell ref="Y817:Z817"/>
    <mergeCell ref="AA817:AC817"/>
    <mergeCell ref="I818:P818"/>
    <mergeCell ref="Q818:S818"/>
    <mergeCell ref="U818:V818"/>
    <mergeCell ref="W818:X818"/>
    <mergeCell ref="Y818:Z818"/>
    <mergeCell ref="AA818:AC818"/>
    <mergeCell ref="Q813:S813"/>
    <mergeCell ref="U813:V813"/>
    <mergeCell ref="W813:X813"/>
    <mergeCell ref="Y813:Z813"/>
    <mergeCell ref="AA813:AC813"/>
    <mergeCell ref="I814:P814"/>
    <mergeCell ref="Q814:S814"/>
    <mergeCell ref="U814:V814"/>
    <mergeCell ref="W814:X814"/>
    <mergeCell ref="Y814:Z814"/>
    <mergeCell ref="AA814:AC814"/>
    <mergeCell ref="H815:P815"/>
    <mergeCell ref="Q815:S815"/>
    <mergeCell ref="U815:V815"/>
    <mergeCell ref="W815:X815"/>
    <mergeCell ref="Y815:Z815"/>
    <mergeCell ref="AA815:AC815"/>
    <mergeCell ref="Q810:S810"/>
    <mergeCell ref="U810:V810"/>
    <mergeCell ref="W810:X810"/>
    <mergeCell ref="Y810:Z810"/>
    <mergeCell ref="AA810:AC810"/>
    <mergeCell ref="H811:P811"/>
    <mergeCell ref="Q811:S811"/>
    <mergeCell ref="U811:V811"/>
    <mergeCell ref="W811:X811"/>
    <mergeCell ref="Y811:Z811"/>
    <mergeCell ref="AA811:AC811"/>
    <mergeCell ref="H812:P812"/>
    <mergeCell ref="Q812:S812"/>
    <mergeCell ref="U812:V812"/>
    <mergeCell ref="W812:X812"/>
    <mergeCell ref="Y812:Z812"/>
    <mergeCell ref="AA812:AC812"/>
    <mergeCell ref="Q807:S807"/>
    <mergeCell ref="U807:V807"/>
    <mergeCell ref="W807:X807"/>
    <mergeCell ref="Y807:Z807"/>
    <mergeCell ref="AA807:AC807"/>
    <mergeCell ref="D808:P808"/>
    <mergeCell ref="Q808:S808"/>
    <mergeCell ref="U808:V808"/>
    <mergeCell ref="W808:X808"/>
    <mergeCell ref="Y808:Z808"/>
    <mergeCell ref="AA808:AC808"/>
    <mergeCell ref="F809:P809"/>
    <mergeCell ref="Q809:S809"/>
    <mergeCell ref="U809:V809"/>
    <mergeCell ref="W809:X809"/>
    <mergeCell ref="Y809:Z809"/>
    <mergeCell ref="AA809:AC809"/>
    <mergeCell ref="Q804:S804"/>
    <mergeCell ref="U804:V804"/>
    <mergeCell ref="W804:X804"/>
    <mergeCell ref="Y804:Z804"/>
    <mergeCell ref="AA804:AC804"/>
    <mergeCell ref="I805:P805"/>
    <mergeCell ref="Q805:S805"/>
    <mergeCell ref="U805:V805"/>
    <mergeCell ref="W805:X805"/>
    <mergeCell ref="Y805:Z805"/>
    <mergeCell ref="AA805:AC805"/>
    <mergeCell ref="I806:P806"/>
    <mergeCell ref="Q806:S806"/>
    <mergeCell ref="U806:V806"/>
    <mergeCell ref="W806:X806"/>
    <mergeCell ref="Y806:Z806"/>
    <mergeCell ref="AA806:AC806"/>
    <mergeCell ref="Q801:S801"/>
    <mergeCell ref="U801:V801"/>
    <mergeCell ref="W801:X801"/>
    <mergeCell ref="Y801:Z801"/>
    <mergeCell ref="AA801:AC801"/>
    <mergeCell ref="I802:P802"/>
    <mergeCell ref="Q802:S802"/>
    <mergeCell ref="U802:V802"/>
    <mergeCell ref="W802:X802"/>
    <mergeCell ref="Y802:Z802"/>
    <mergeCell ref="AA802:AC802"/>
    <mergeCell ref="H803:P803"/>
    <mergeCell ref="Q803:S803"/>
    <mergeCell ref="U803:V803"/>
    <mergeCell ref="W803:X803"/>
    <mergeCell ref="Y803:Z803"/>
    <mergeCell ref="AA803:AC803"/>
    <mergeCell ref="Q798:S798"/>
    <mergeCell ref="U798:V798"/>
    <mergeCell ref="W798:X798"/>
    <mergeCell ref="Y798:Z798"/>
    <mergeCell ref="AA798:AC798"/>
    <mergeCell ref="I799:P799"/>
    <mergeCell ref="Q799:S799"/>
    <mergeCell ref="U799:V799"/>
    <mergeCell ref="W799:X799"/>
    <mergeCell ref="Y799:Z799"/>
    <mergeCell ref="AA799:AC799"/>
    <mergeCell ref="I800:P800"/>
    <mergeCell ref="Q800:S800"/>
    <mergeCell ref="U800:V800"/>
    <mergeCell ref="W800:X800"/>
    <mergeCell ref="Y800:Z800"/>
    <mergeCell ref="AA800:AC800"/>
    <mergeCell ref="Q795:S795"/>
    <mergeCell ref="U795:V795"/>
    <mergeCell ref="W795:X795"/>
    <mergeCell ref="Y795:Z795"/>
    <mergeCell ref="AA795:AC795"/>
    <mergeCell ref="I796:P796"/>
    <mergeCell ref="Q796:S796"/>
    <mergeCell ref="U796:V796"/>
    <mergeCell ref="W796:X796"/>
    <mergeCell ref="Y796:Z796"/>
    <mergeCell ref="AA796:AC796"/>
    <mergeCell ref="I797:P797"/>
    <mergeCell ref="Q797:S797"/>
    <mergeCell ref="U797:V797"/>
    <mergeCell ref="W797:X797"/>
    <mergeCell ref="Y797:Z797"/>
    <mergeCell ref="AA797:AC797"/>
    <mergeCell ref="Q792:S792"/>
    <mergeCell ref="U792:V792"/>
    <mergeCell ref="W792:X792"/>
    <mergeCell ref="Y792:Z792"/>
    <mergeCell ref="AA792:AC792"/>
    <mergeCell ref="H793:P793"/>
    <mergeCell ref="Q793:S793"/>
    <mergeCell ref="U793:V793"/>
    <mergeCell ref="W793:X793"/>
    <mergeCell ref="Y793:Z793"/>
    <mergeCell ref="AA793:AC793"/>
    <mergeCell ref="I794:P794"/>
    <mergeCell ref="Q794:S794"/>
    <mergeCell ref="U794:V794"/>
    <mergeCell ref="W794:X794"/>
    <mergeCell ref="Y794:Z794"/>
    <mergeCell ref="AA794:AC794"/>
    <mergeCell ref="Q789:S789"/>
    <mergeCell ref="U789:V789"/>
    <mergeCell ref="W789:X789"/>
    <mergeCell ref="Y789:Z789"/>
    <mergeCell ref="AA789:AC789"/>
    <mergeCell ref="D790:P790"/>
    <mergeCell ref="Q790:S790"/>
    <mergeCell ref="U790:V790"/>
    <mergeCell ref="W790:X790"/>
    <mergeCell ref="Y790:Z790"/>
    <mergeCell ref="AA790:AC790"/>
    <mergeCell ref="F791:P791"/>
    <mergeCell ref="Q791:S791"/>
    <mergeCell ref="U791:V791"/>
    <mergeCell ref="W791:X791"/>
    <mergeCell ref="Y791:Z791"/>
    <mergeCell ref="AA791:AC791"/>
    <mergeCell ref="Q786:S786"/>
    <mergeCell ref="U786:V786"/>
    <mergeCell ref="W786:X786"/>
    <mergeCell ref="Y786:Z786"/>
    <mergeCell ref="AA786:AC786"/>
    <mergeCell ref="I787:P787"/>
    <mergeCell ref="Q787:S787"/>
    <mergeCell ref="U787:V787"/>
    <mergeCell ref="W787:X787"/>
    <mergeCell ref="Y787:Z787"/>
    <mergeCell ref="AA787:AC787"/>
    <mergeCell ref="I788:P788"/>
    <mergeCell ref="Q788:S788"/>
    <mergeCell ref="U788:V788"/>
    <mergeCell ref="W788:X788"/>
    <mergeCell ref="Y788:Z788"/>
    <mergeCell ref="AA788:AC788"/>
    <mergeCell ref="Q783:S783"/>
    <mergeCell ref="U783:V783"/>
    <mergeCell ref="W783:X783"/>
    <mergeCell ref="Y783:Z783"/>
    <mergeCell ref="AA783:AC783"/>
    <mergeCell ref="I784:P784"/>
    <mergeCell ref="Q784:S784"/>
    <mergeCell ref="U784:V784"/>
    <mergeCell ref="W784:X784"/>
    <mergeCell ref="Y784:Z784"/>
    <mergeCell ref="AA784:AC784"/>
    <mergeCell ref="H785:P785"/>
    <mergeCell ref="Q785:S785"/>
    <mergeCell ref="U785:V785"/>
    <mergeCell ref="W785:X785"/>
    <mergeCell ref="Y785:Z785"/>
    <mergeCell ref="AA785:AC785"/>
    <mergeCell ref="Q780:S780"/>
    <mergeCell ref="U780:V780"/>
    <mergeCell ref="W780:X780"/>
    <mergeCell ref="Y780:Z780"/>
    <mergeCell ref="AA780:AC780"/>
    <mergeCell ref="H781:P781"/>
    <mergeCell ref="Q781:S781"/>
    <mergeCell ref="U781:V781"/>
    <mergeCell ref="W781:X781"/>
    <mergeCell ref="Y781:Z781"/>
    <mergeCell ref="AA781:AC781"/>
    <mergeCell ref="H782:P782"/>
    <mergeCell ref="Q782:S782"/>
    <mergeCell ref="U782:V782"/>
    <mergeCell ref="W782:X782"/>
    <mergeCell ref="Y782:Z782"/>
    <mergeCell ref="AA782:AC782"/>
    <mergeCell ref="Q777:S777"/>
    <mergeCell ref="U777:V777"/>
    <mergeCell ref="W777:X777"/>
    <mergeCell ref="Y777:Z777"/>
    <mergeCell ref="AA777:AC777"/>
    <mergeCell ref="H778:P778"/>
    <mergeCell ref="Q778:S778"/>
    <mergeCell ref="U778:V778"/>
    <mergeCell ref="W778:X778"/>
    <mergeCell ref="Y778:Z778"/>
    <mergeCell ref="AA778:AC778"/>
    <mergeCell ref="I779:P779"/>
    <mergeCell ref="Q779:S779"/>
    <mergeCell ref="U779:V779"/>
    <mergeCell ref="W779:X779"/>
    <mergeCell ref="Y779:Z779"/>
    <mergeCell ref="AA779:AC779"/>
    <mergeCell ref="Q774:S774"/>
    <mergeCell ref="U774:V774"/>
    <mergeCell ref="W774:X774"/>
    <mergeCell ref="Y774:Z774"/>
    <mergeCell ref="AA774:AC774"/>
    <mergeCell ref="I775:P775"/>
    <mergeCell ref="Q775:S775"/>
    <mergeCell ref="U775:V775"/>
    <mergeCell ref="W775:X775"/>
    <mergeCell ref="Y775:Z775"/>
    <mergeCell ref="AA775:AC775"/>
    <mergeCell ref="I776:P776"/>
    <mergeCell ref="Q776:S776"/>
    <mergeCell ref="U776:V776"/>
    <mergeCell ref="W776:X776"/>
    <mergeCell ref="Y776:Z776"/>
    <mergeCell ref="AA776:AC776"/>
    <mergeCell ref="Q771:S771"/>
    <mergeCell ref="U771:V771"/>
    <mergeCell ref="W771:X771"/>
    <mergeCell ref="Y771:Z771"/>
    <mergeCell ref="AA771:AC771"/>
    <mergeCell ref="F772:P772"/>
    <mergeCell ref="Q772:S772"/>
    <mergeCell ref="U772:V772"/>
    <mergeCell ref="W772:X772"/>
    <mergeCell ref="Y772:Z772"/>
    <mergeCell ref="AA772:AC772"/>
    <mergeCell ref="H773:P773"/>
    <mergeCell ref="Q773:S773"/>
    <mergeCell ref="U773:V773"/>
    <mergeCell ref="W773:X773"/>
    <mergeCell ref="Y773:Z773"/>
    <mergeCell ref="AA773:AC773"/>
    <mergeCell ref="Q768:S768"/>
    <mergeCell ref="U768:V768"/>
    <mergeCell ref="W768:X768"/>
    <mergeCell ref="Y768:Z768"/>
    <mergeCell ref="AA768:AC768"/>
    <mergeCell ref="I769:P769"/>
    <mergeCell ref="Q769:S769"/>
    <mergeCell ref="U769:V769"/>
    <mergeCell ref="W769:X769"/>
    <mergeCell ref="Y769:Z769"/>
    <mergeCell ref="AA769:AC769"/>
    <mergeCell ref="C770:P770"/>
    <mergeCell ref="Q770:S770"/>
    <mergeCell ref="U770:V770"/>
    <mergeCell ref="W770:X770"/>
    <mergeCell ref="Y770:Z770"/>
    <mergeCell ref="AA770:AC770"/>
    <mergeCell ref="Q765:S765"/>
    <mergeCell ref="U765:V765"/>
    <mergeCell ref="W765:X765"/>
    <mergeCell ref="Y765:Z765"/>
    <mergeCell ref="AA765:AC765"/>
    <mergeCell ref="H766:P766"/>
    <mergeCell ref="Q766:S766"/>
    <mergeCell ref="U766:V766"/>
    <mergeCell ref="W766:X766"/>
    <mergeCell ref="Y766:Z766"/>
    <mergeCell ref="AA766:AC766"/>
    <mergeCell ref="H767:P767"/>
    <mergeCell ref="Q767:S767"/>
    <mergeCell ref="U767:V767"/>
    <mergeCell ref="W767:X767"/>
    <mergeCell ref="Y767:Z767"/>
    <mergeCell ref="AA767:AC767"/>
    <mergeCell ref="Q762:S762"/>
    <mergeCell ref="U762:V762"/>
    <mergeCell ref="W762:X762"/>
    <mergeCell ref="Y762:Z762"/>
    <mergeCell ref="AA762:AC762"/>
    <mergeCell ref="I763:P763"/>
    <mergeCell ref="Q763:S763"/>
    <mergeCell ref="U763:V763"/>
    <mergeCell ref="W763:X763"/>
    <mergeCell ref="Y763:Z763"/>
    <mergeCell ref="AA763:AC763"/>
    <mergeCell ref="I764:P764"/>
    <mergeCell ref="Q764:S764"/>
    <mergeCell ref="U764:V764"/>
    <mergeCell ref="W764:X764"/>
    <mergeCell ref="Y764:Z764"/>
    <mergeCell ref="AA764:AC764"/>
    <mergeCell ref="Q759:S759"/>
    <mergeCell ref="U759:V759"/>
    <mergeCell ref="W759:X759"/>
    <mergeCell ref="Y759:Z759"/>
    <mergeCell ref="AA759:AC759"/>
    <mergeCell ref="I760:P760"/>
    <mergeCell ref="Q760:S760"/>
    <mergeCell ref="U760:V760"/>
    <mergeCell ref="W760:X760"/>
    <mergeCell ref="Y760:Z760"/>
    <mergeCell ref="AA760:AC760"/>
    <mergeCell ref="I761:P761"/>
    <mergeCell ref="Q761:S761"/>
    <mergeCell ref="U761:V761"/>
    <mergeCell ref="W761:X761"/>
    <mergeCell ref="Y761:Z761"/>
    <mergeCell ref="AA761:AC761"/>
    <mergeCell ref="Q756:S756"/>
    <mergeCell ref="U756:V756"/>
    <mergeCell ref="W756:X756"/>
    <mergeCell ref="Y756:Z756"/>
    <mergeCell ref="AA756:AC756"/>
    <mergeCell ref="I757:P757"/>
    <mergeCell ref="Q757:S757"/>
    <mergeCell ref="U757:V757"/>
    <mergeCell ref="W757:X757"/>
    <mergeCell ref="Y757:Z757"/>
    <mergeCell ref="AA757:AC757"/>
    <mergeCell ref="I758:P758"/>
    <mergeCell ref="Q758:S758"/>
    <mergeCell ref="U758:V758"/>
    <mergeCell ref="W758:X758"/>
    <mergeCell ref="Y758:Z758"/>
    <mergeCell ref="AA758:AC758"/>
    <mergeCell ref="Q753:S753"/>
    <mergeCell ref="U753:V753"/>
    <mergeCell ref="W753:X753"/>
    <mergeCell ref="Y753:Z753"/>
    <mergeCell ref="AA753:AC753"/>
    <mergeCell ref="I754:P754"/>
    <mergeCell ref="Q754:S754"/>
    <mergeCell ref="U754:V754"/>
    <mergeCell ref="W754:X754"/>
    <mergeCell ref="Y754:Z754"/>
    <mergeCell ref="AA754:AC754"/>
    <mergeCell ref="I755:P755"/>
    <mergeCell ref="Q755:S755"/>
    <mergeCell ref="U755:V755"/>
    <mergeCell ref="W755:X755"/>
    <mergeCell ref="Y755:Z755"/>
    <mergeCell ref="AA755:AC755"/>
    <mergeCell ref="Q750:S750"/>
    <mergeCell ref="U750:V750"/>
    <mergeCell ref="W750:X750"/>
    <mergeCell ref="Y750:Z750"/>
    <mergeCell ref="AA750:AC750"/>
    <mergeCell ref="I751:P751"/>
    <mergeCell ref="Q751:S751"/>
    <mergeCell ref="U751:V751"/>
    <mergeCell ref="W751:X751"/>
    <mergeCell ref="Y751:Z751"/>
    <mergeCell ref="AA751:AC751"/>
    <mergeCell ref="I752:P752"/>
    <mergeCell ref="Q752:S752"/>
    <mergeCell ref="U752:V752"/>
    <mergeCell ref="W752:X752"/>
    <mergeCell ref="Y752:Z752"/>
    <mergeCell ref="AA752:AC752"/>
    <mergeCell ref="Q747:S747"/>
    <mergeCell ref="U747:V747"/>
    <mergeCell ref="W747:X747"/>
    <mergeCell ref="Y747:Z747"/>
    <mergeCell ref="AA747:AC747"/>
    <mergeCell ref="I748:P748"/>
    <mergeCell ref="Q748:S748"/>
    <mergeCell ref="U748:V748"/>
    <mergeCell ref="W748:X748"/>
    <mergeCell ref="Y748:Z748"/>
    <mergeCell ref="AA748:AC748"/>
    <mergeCell ref="I749:P749"/>
    <mergeCell ref="Q749:S749"/>
    <mergeCell ref="U749:V749"/>
    <mergeCell ref="W749:X749"/>
    <mergeCell ref="Y749:Z749"/>
    <mergeCell ref="AA749:AC749"/>
    <mergeCell ref="Q744:S744"/>
    <mergeCell ref="U744:V744"/>
    <mergeCell ref="W744:X744"/>
    <mergeCell ref="Y744:Z744"/>
    <mergeCell ref="AA744:AC744"/>
    <mergeCell ref="I745:P745"/>
    <mergeCell ref="Q745:S745"/>
    <mergeCell ref="U745:V745"/>
    <mergeCell ref="W745:X745"/>
    <mergeCell ref="Y745:Z745"/>
    <mergeCell ref="AA745:AC745"/>
    <mergeCell ref="I746:P746"/>
    <mergeCell ref="Q746:S746"/>
    <mergeCell ref="U746:V746"/>
    <mergeCell ref="W746:X746"/>
    <mergeCell ref="Y746:Z746"/>
    <mergeCell ref="AA746:AC746"/>
    <mergeCell ref="Q741:S741"/>
    <mergeCell ref="U741:V741"/>
    <mergeCell ref="W741:X741"/>
    <mergeCell ref="Y741:Z741"/>
    <mergeCell ref="AA741:AC741"/>
    <mergeCell ref="H742:P742"/>
    <mergeCell ref="Q742:S742"/>
    <mergeCell ref="U742:V742"/>
    <mergeCell ref="W742:X742"/>
    <mergeCell ref="Y742:Z742"/>
    <mergeCell ref="AA742:AC742"/>
    <mergeCell ref="I743:P743"/>
    <mergeCell ref="Q743:S743"/>
    <mergeCell ref="U743:V743"/>
    <mergeCell ref="W743:X743"/>
    <mergeCell ref="Y743:Z743"/>
    <mergeCell ref="AA743:AC743"/>
    <mergeCell ref="Q738:S738"/>
    <mergeCell ref="U738:V738"/>
    <mergeCell ref="W738:X738"/>
    <mergeCell ref="Y738:Z738"/>
    <mergeCell ref="AA738:AC738"/>
    <mergeCell ref="I739:P739"/>
    <mergeCell ref="Q739:S739"/>
    <mergeCell ref="U739:V739"/>
    <mergeCell ref="W739:X739"/>
    <mergeCell ref="Y739:Z739"/>
    <mergeCell ref="AA739:AC739"/>
    <mergeCell ref="I740:P740"/>
    <mergeCell ref="Q740:S740"/>
    <mergeCell ref="U740:V740"/>
    <mergeCell ref="W740:X740"/>
    <mergeCell ref="Y740:Z740"/>
    <mergeCell ref="AA740:AC740"/>
    <mergeCell ref="Q735:S735"/>
    <mergeCell ref="U735:V735"/>
    <mergeCell ref="W735:X735"/>
    <mergeCell ref="Y735:Z735"/>
    <mergeCell ref="AA735:AC735"/>
    <mergeCell ref="I736:P736"/>
    <mergeCell ref="Q736:S736"/>
    <mergeCell ref="U736:V736"/>
    <mergeCell ref="W736:X736"/>
    <mergeCell ref="Y736:Z736"/>
    <mergeCell ref="AA736:AC736"/>
    <mergeCell ref="H737:P737"/>
    <mergeCell ref="Q737:S737"/>
    <mergeCell ref="U737:V737"/>
    <mergeCell ref="W737:X737"/>
    <mergeCell ref="Y737:Z737"/>
    <mergeCell ref="AA737:AC737"/>
    <mergeCell ref="Q732:S732"/>
    <mergeCell ref="U732:V732"/>
    <mergeCell ref="W732:X732"/>
    <mergeCell ref="Y732:Z732"/>
    <mergeCell ref="AA732:AC732"/>
    <mergeCell ref="H733:P733"/>
    <mergeCell ref="Q733:S733"/>
    <mergeCell ref="U733:V733"/>
    <mergeCell ref="W733:X733"/>
    <mergeCell ref="Y733:Z733"/>
    <mergeCell ref="AA733:AC733"/>
    <mergeCell ref="H734:P734"/>
    <mergeCell ref="Q734:S734"/>
    <mergeCell ref="U734:V734"/>
    <mergeCell ref="W734:X734"/>
    <mergeCell ref="Y734:Z734"/>
    <mergeCell ref="AA734:AC734"/>
    <mergeCell ref="Q729:S729"/>
    <mergeCell ref="U729:V729"/>
    <mergeCell ref="W729:X729"/>
    <mergeCell ref="Y729:Z729"/>
    <mergeCell ref="AA729:AC729"/>
    <mergeCell ref="H730:P730"/>
    <mergeCell ref="Q730:S730"/>
    <mergeCell ref="U730:V730"/>
    <mergeCell ref="W730:X730"/>
    <mergeCell ref="Y730:Z730"/>
    <mergeCell ref="AA730:AC730"/>
    <mergeCell ref="I731:P731"/>
    <mergeCell ref="Q731:S731"/>
    <mergeCell ref="U731:V731"/>
    <mergeCell ref="W731:X731"/>
    <mergeCell ref="Y731:Z731"/>
    <mergeCell ref="AA731:AC731"/>
    <mergeCell ref="Q726:S726"/>
    <mergeCell ref="U726:V726"/>
    <mergeCell ref="W726:X726"/>
    <mergeCell ref="Y726:Z726"/>
    <mergeCell ref="AA726:AC726"/>
    <mergeCell ref="I727:P727"/>
    <mergeCell ref="Q727:S727"/>
    <mergeCell ref="U727:V727"/>
    <mergeCell ref="W727:X727"/>
    <mergeCell ref="Y727:Z727"/>
    <mergeCell ref="AA727:AC727"/>
    <mergeCell ref="I728:P728"/>
    <mergeCell ref="Q728:S728"/>
    <mergeCell ref="U728:V728"/>
    <mergeCell ref="W728:X728"/>
    <mergeCell ref="Y728:Z728"/>
    <mergeCell ref="AA728:AC728"/>
    <mergeCell ref="Q723:S723"/>
    <mergeCell ref="U723:V723"/>
    <mergeCell ref="W723:X723"/>
    <mergeCell ref="Y723:Z723"/>
    <mergeCell ref="AA723:AC723"/>
    <mergeCell ref="H724:P724"/>
    <mergeCell ref="Q724:S724"/>
    <mergeCell ref="U724:V724"/>
    <mergeCell ref="W724:X724"/>
    <mergeCell ref="Y724:Z724"/>
    <mergeCell ref="AA724:AC724"/>
    <mergeCell ref="I725:P725"/>
    <mergeCell ref="Q725:S725"/>
    <mergeCell ref="U725:V725"/>
    <mergeCell ref="W725:X725"/>
    <mergeCell ref="Y725:Z725"/>
    <mergeCell ref="AA725:AC725"/>
    <mergeCell ref="Q720:S720"/>
    <mergeCell ref="U720:V720"/>
    <mergeCell ref="W720:X720"/>
    <mergeCell ref="Y720:Z720"/>
    <mergeCell ref="AA720:AC720"/>
    <mergeCell ref="D721:P721"/>
    <mergeCell ref="Q721:S721"/>
    <mergeCell ref="U721:V721"/>
    <mergeCell ref="W721:X721"/>
    <mergeCell ref="Y721:Z721"/>
    <mergeCell ref="AA721:AC721"/>
    <mergeCell ref="F722:P722"/>
    <mergeCell ref="Q722:S722"/>
    <mergeCell ref="U722:V722"/>
    <mergeCell ref="W722:X722"/>
    <mergeCell ref="Y722:Z722"/>
    <mergeCell ref="AA722:AC722"/>
    <mergeCell ref="Q717:S717"/>
    <mergeCell ref="U717:V717"/>
    <mergeCell ref="W717:X717"/>
    <mergeCell ref="Y717:Z717"/>
    <mergeCell ref="AA717:AC717"/>
    <mergeCell ref="I718:P718"/>
    <mergeCell ref="Q718:S718"/>
    <mergeCell ref="U718:V718"/>
    <mergeCell ref="W718:X718"/>
    <mergeCell ref="Y718:Z718"/>
    <mergeCell ref="AA718:AC718"/>
    <mergeCell ref="B719:P719"/>
    <mergeCell ref="Q719:S719"/>
    <mergeCell ref="U719:V719"/>
    <mergeCell ref="W719:X719"/>
    <mergeCell ref="Y719:Z719"/>
    <mergeCell ref="AA719:AC719"/>
    <mergeCell ref="Q714:S714"/>
    <mergeCell ref="U714:V714"/>
    <mergeCell ref="W714:X714"/>
    <mergeCell ref="Y714:Z714"/>
    <mergeCell ref="AA714:AC714"/>
    <mergeCell ref="I715:P715"/>
    <mergeCell ref="Q715:S715"/>
    <mergeCell ref="U715:V715"/>
    <mergeCell ref="W715:X715"/>
    <mergeCell ref="Y715:Z715"/>
    <mergeCell ref="AA715:AC715"/>
    <mergeCell ref="I716:P716"/>
    <mergeCell ref="Q716:S716"/>
    <mergeCell ref="U716:V716"/>
    <mergeCell ref="W716:X716"/>
    <mergeCell ref="Y716:Z716"/>
    <mergeCell ref="AA716:AC716"/>
    <mergeCell ref="Q711:S711"/>
    <mergeCell ref="U711:V711"/>
    <mergeCell ref="W711:X711"/>
    <mergeCell ref="Y711:Z711"/>
    <mergeCell ref="AA711:AC711"/>
    <mergeCell ref="I712:P712"/>
    <mergeCell ref="Q712:S712"/>
    <mergeCell ref="U712:V712"/>
    <mergeCell ref="W712:X712"/>
    <mergeCell ref="Y712:Z712"/>
    <mergeCell ref="AA712:AC712"/>
    <mergeCell ref="I713:P713"/>
    <mergeCell ref="Q713:S713"/>
    <mergeCell ref="U713:V713"/>
    <mergeCell ref="W713:X713"/>
    <mergeCell ref="Y713:Z713"/>
    <mergeCell ref="AA713:AC713"/>
    <mergeCell ref="Q708:S708"/>
    <mergeCell ref="U708:V708"/>
    <mergeCell ref="W708:X708"/>
    <mergeCell ref="Y708:Z708"/>
    <mergeCell ref="AA708:AC708"/>
    <mergeCell ref="I709:P709"/>
    <mergeCell ref="Q709:S709"/>
    <mergeCell ref="U709:V709"/>
    <mergeCell ref="W709:X709"/>
    <mergeCell ref="Y709:Z709"/>
    <mergeCell ref="AA709:AC709"/>
    <mergeCell ref="I710:P710"/>
    <mergeCell ref="Q710:S710"/>
    <mergeCell ref="U710:V710"/>
    <mergeCell ref="W710:X710"/>
    <mergeCell ref="Y710:Z710"/>
    <mergeCell ref="AA710:AC710"/>
    <mergeCell ref="Q705:S705"/>
    <mergeCell ref="U705:V705"/>
    <mergeCell ref="W705:X705"/>
    <mergeCell ref="Y705:Z705"/>
    <mergeCell ref="AA705:AC705"/>
    <mergeCell ref="H706:P706"/>
    <mergeCell ref="Q706:S706"/>
    <mergeCell ref="U706:V706"/>
    <mergeCell ref="W706:X706"/>
    <mergeCell ref="Y706:Z706"/>
    <mergeCell ref="AA706:AC706"/>
    <mergeCell ref="I707:P707"/>
    <mergeCell ref="Q707:S707"/>
    <mergeCell ref="U707:V707"/>
    <mergeCell ref="W707:X707"/>
    <mergeCell ref="Y707:Z707"/>
    <mergeCell ref="AA707:AC707"/>
    <mergeCell ref="Q702:S702"/>
    <mergeCell ref="U702:V702"/>
    <mergeCell ref="W702:X702"/>
    <mergeCell ref="Y702:Z702"/>
    <mergeCell ref="AA702:AC702"/>
    <mergeCell ref="D703:P703"/>
    <mergeCell ref="Q703:S703"/>
    <mergeCell ref="U703:V703"/>
    <mergeCell ref="W703:X703"/>
    <mergeCell ref="Y703:Z703"/>
    <mergeCell ref="AA703:AC703"/>
    <mergeCell ref="F704:P704"/>
    <mergeCell ref="Q704:S704"/>
    <mergeCell ref="U704:V704"/>
    <mergeCell ref="W704:X704"/>
    <mergeCell ref="Y704:Z704"/>
    <mergeCell ref="AA704:AC704"/>
    <mergeCell ref="Q699:S699"/>
    <mergeCell ref="U699:V699"/>
    <mergeCell ref="W699:X699"/>
    <mergeCell ref="Y699:Z699"/>
    <mergeCell ref="AA699:AC699"/>
    <mergeCell ref="I700:P700"/>
    <mergeCell ref="Q700:S700"/>
    <mergeCell ref="U700:V700"/>
    <mergeCell ref="W700:X700"/>
    <mergeCell ref="Y700:Z700"/>
    <mergeCell ref="AA700:AC700"/>
    <mergeCell ref="B701:P701"/>
    <mergeCell ref="Q701:S701"/>
    <mergeCell ref="U701:V701"/>
    <mergeCell ref="W701:X701"/>
    <mergeCell ref="Y701:Z701"/>
    <mergeCell ref="AA701:AC701"/>
    <mergeCell ref="Q696:S696"/>
    <mergeCell ref="U696:V696"/>
    <mergeCell ref="W696:X696"/>
    <mergeCell ref="Y696:Z696"/>
    <mergeCell ref="AA696:AC696"/>
    <mergeCell ref="I697:P697"/>
    <mergeCell ref="Q697:S697"/>
    <mergeCell ref="U697:V697"/>
    <mergeCell ref="W697:X697"/>
    <mergeCell ref="Y697:Z697"/>
    <mergeCell ref="AA697:AC697"/>
    <mergeCell ref="I698:P698"/>
    <mergeCell ref="Q698:S698"/>
    <mergeCell ref="U698:V698"/>
    <mergeCell ref="W698:X698"/>
    <mergeCell ref="Y698:Z698"/>
    <mergeCell ref="AA698:AC698"/>
    <mergeCell ref="Q693:S693"/>
    <mergeCell ref="U693:V693"/>
    <mergeCell ref="W693:X693"/>
    <mergeCell ref="Y693:Z693"/>
    <mergeCell ref="AA693:AC693"/>
    <mergeCell ref="F694:P694"/>
    <mergeCell ref="Q694:S694"/>
    <mergeCell ref="U694:V694"/>
    <mergeCell ref="W694:X694"/>
    <mergeCell ref="Y694:Z694"/>
    <mergeCell ref="AA694:AC694"/>
    <mergeCell ref="H695:P695"/>
    <mergeCell ref="Q695:S695"/>
    <mergeCell ref="U695:V695"/>
    <mergeCell ref="W695:X695"/>
    <mergeCell ref="Y695:Z695"/>
    <mergeCell ref="AA695:AC695"/>
    <mergeCell ref="Q690:S690"/>
    <mergeCell ref="U690:V690"/>
    <mergeCell ref="W690:X690"/>
    <mergeCell ref="Y690:Z690"/>
    <mergeCell ref="AA690:AC690"/>
    <mergeCell ref="I691:P691"/>
    <mergeCell ref="Q691:S691"/>
    <mergeCell ref="U691:V691"/>
    <mergeCell ref="W691:X691"/>
    <mergeCell ref="Y691:Z691"/>
    <mergeCell ref="AA691:AC691"/>
    <mergeCell ref="I692:P692"/>
    <mergeCell ref="Q692:S692"/>
    <mergeCell ref="U692:V692"/>
    <mergeCell ref="W692:X692"/>
    <mergeCell ref="Y692:Z692"/>
    <mergeCell ref="AA692:AC692"/>
    <mergeCell ref="Q687:S687"/>
    <mergeCell ref="U687:V687"/>
    <mergeCell ref="W687:X687"/>
    <mergeCell ref="Y687:Z687"/>
    <mergeCell ref="AA687:AC687"/>
    <mergeCell ref="I688:P688"/>
    <mergeCell ref="Q688:S688"/>
    <mergeCell ref="U688:V688"/>
    <mergeCell ref="W688:X688"/>
    <mergeCell ref="Y688:Z688"/>
    <mergeCell ref="AA688:AC688"/>
    <mergeCell ref="H689:P689"/>
    <mergeCell ref="Q689:S689"/>
    <mergeCell ref="U689:V689"/>
    <mergeCell ref="W689:X689"/>
    <mergeCell ref="Y689:Z689"/>
    <mergeCell ref="AA689:AC689"/>
    <mergeCell ref="Q684:S684"/>
    <mergeCell ref="U684:V684"/>
    <mergeCell ref="W684:X684"/>
    <mergeCell ref="Y684:Z684"/>
    <mergeCell ref="AA684:AC684"/>
    <mergeCell ref="H685:P685"/>
    <mergeCell ref="Q685:S685"/>
    <mergeCell ref="U685:V685"/>
    <mergeCell ref="W685:X685"/>
    <mergeCell ref="Y685:Z685"/>
    <mergeCell ref="AA685:AC685"/>
    <mergeCell ref="I686:P686"/>
    <mergeCell ref="Q686:S686"/>
    <mergeCell ref="U686:V686"/>
    <mergeCell ref="W686:X686"/>
    <mergeCell ref="Y686:Z686"/>
    <mergeCell ref="AA686:AC686"/>
    <mergeCell ref="Q681:S681"/>
    <mergeCell ref="U681:V681"/>
    <mergeCell ref="W681:X681"/>
    <mergeCell ref="Y681:Z681"/>
    <mergeCell ref="AA681:AC681"/>
    <mergeCell ref="D682:P682"/>
    <mergeCell ref="Q682:S682"/>
    <mergeCell ref="U682:V682"/>
    <mergeCell ref="W682:X682"/>
    <mergeCell ref="Y682:Z682"/>
    <mergeCell ref="AA682:AC682"/>
    <mergeCell ref="F683:P683"/>
    <mergeCell ref="Q683:S683"/>
    <mergeCell ref="U683:V683"/>
    <mergeCell ref="W683:X683"/>
    <mergeCell ref="Y683:Z683"/>
    <mergeCell ref="AA683:AC683"/>
    <mergeCell ref="Q678:S678"/>
    <mergeCell ref="U678:V678"/>
    <mergeCell ref="W678:X678"/>
    <mergeCell ref="Y678:Z678"/>
    <mergeCell ref="AA678:AC678"/>
    <mergeCell ref="I679:P679"/>
    <mergeCell ref="Q679:S679"/>
    <mergeCell ref="U679:V679"/>
    <mergeCell ref="W679:X679"/>
    <mergeCell ref="Y679:Z679"/>
    <mergeCell ref="AA679:AC679"/>
    <mergeCell ref="I680:P680"/>
    <mergeCell ref="Q680:S680"/>
    <mergeCell ref="U680:V680"/>
    <mergeCell ref="W680:X680"/>
    <mergeCell ref="Y680:Z680"/>
    <mergeCell ref="AA680:AC680"/>
    <mergeCell ref="Q675:S675"/>
    <mergeCell ref="U675:V675"/>
    <mergeCell ref="W675:X675"/>
    <mergeCell ref="Y675:Z675"/>
    <mergeCell ref="AA675:AC675"/>
    <mergeCell ref="F676:P676"/>
    <mergeCell ref="Q676:S676"/>
    <mergeCell ref="U676:V676"/>
    <mergeCell ref="W676:X676"/>
    <mergeCell ref="Y676:Z676"/>
    <mergeCell ref="AA676:AC676"/>
    <mergeCell ref="H677:P677"/>
    <mergeCell ref="Q677:S677"/>
    <mergeCell ref="U677:V677"/>
    <mergeCell ref="W677:X677"/>
    <mergeCell ref="Y677:Z677"/>
    <mergeCell ref="AA677:AC677"/>
    <mergeCell ref="Q672:S672"/>
    <mergeCell ref="U672:V672"/>
    <mergeCell ref="W672:X672"/>
    <mergeCell ref="Y672:Z672"/>
    <mergeCell ref="AA672:AC672"/>
    <mergeCell ref="I673:P673"/>
    <mergeCell ref="Q673:S673"/>
    <mergeCell ref="U673:V673"/>
    <mergeCell ref="W673:X673"/>
    <mergeCell ref="Y673:Z673"/>
    <mergeCell ref="AA673:AC673"/>
    <mergeCell ref="I674:P674"/>
    <mergeCell ref="Q674:S674"/>
    <mergeCell ref="U674:V674"/>
    <mergeCell ref="W674:X674"/>
    <mergeCell ref="Y674:Z674"/>
    <mergeCell ref="AA674:AC674"/>
    <mergeCell ref="Q669:S669"/>
    <mergeCell ref="U669:V669"/>
    <mergeCell ref="W669:X669"/>
    <mergeCell ref="Y669:Z669"/>
    <mergeCell ref="AA669:AC669"/>
    <mergeCell ref="I670:P670"/>
    <mergeCell ref="Q670:S670"/>
    <mergeCell ref="U670:V670"/>
    <mergeCell ref="W670:X670"/>
    <mergeCell ref="Y670:Z670"/>
    <mergeCell ref="AA670:AC670"/>
    <mergeCell ref="I671:P671"/>
    <mergeCell ref="Q671:S671"/>
    <mergeCell ref="U671:V671"/>
    <mergeCell ref="W671:X671"/>
    <mergeCell ref="Y671:Z671"/>
    <mergeCell ref="AA671:AC671"/>
    <mergeCell ref="Q666:S666"/>
    <mergeCell ref="U666:V666"/>
    <mergeCell ref="W666:X666"/>
    <mergeCell ref="Y666:Z666"/>
    <mergeCell ref="AA666:AC666"/>
    <mergeCell ref="I667:P667"/>
    <mergeCell ref="Q667:S667"/>
    <mergeCell ref="U667:V667"/>
    <mergeCell ref="W667:X667"/>
    <mergeCell ref="Y667:Z667"/>
    <mergeCell ref="AA667:AC667"/>
    <mergeCell ref="I668:P668"/>
    <mergeCell ref="Q668:S668"/>
    <mergeCell ref="U668:V668"/>
    <mergeCell ref="W668:X668"/>
    <mergeCell ref="Y668:Z668"/>
    <mergeCell ref="AA668:AC668"/>
    <mergeCell ref="Q663:S663"/>
    <mergeCell ref="U663:V663"/>
    <mergeCell ref="W663:X663"/>
    <mergeCell ref="Y663:Z663"/>
    <mergeCell ref="AA663:AC663"/>
    <mergeCell ref="F664:P664"/>
    <mergeCell ref="Q664:S664"/>
    <mergeCell ref="U664:V664"/>
    <mergeCell ref="W664:X664"/>
    <mergeCell ref="Y664:Z664"/>
    <mergeCell ref="AA664:AC664"/>
    <mergeCell ref="H665:P665"/>
    <mergeCell ref="Q665:S665"/>
    <mergeCell ref="U665:V665"/>
    <mergeCell ref="W665:X665"/>
    <mergeCell ref="Y665:Z665"/>
    <mergeCell ref="AA665:AC665"/>
    <mergeCell ref="Q660:S660"/>
    <mergeCell ref="U660:V660"/>
    <mergeCell ref="W660:X660"/>
    <mergeCell ref="Y660:Z660"/>
    <mergeCell ref="AA660:AC660"/>
    <mergeCell ref="I661:P661"/>
    <mergeCell ref="Q661:S661"/>
    <mergeCell ref="U661:V661"/>
    <mergeCell ref="W661:X661"/>
    <mergeCell ref="Y661:Z661"/>
    <mergeCell ref="AA661:AC661"/>
    <mergeCell ref="I662:P662"/>
    <mergeCell ref="Q662:S662"/>
    <mergeCell ref="U662:V662"/>
    <mergeCell ref="W662:X662"/>
    <mergeCell ref="Y662:Z662"/>
    <mergeCell ref="AA662:AC662"/>
    <mergeCell ref="Q657:S657"/>
    <mergeCell ref="U657:V657"/>
    <mergeCell ref="W657:X657"/>
    <mergeCell ref="Y657:Z657"/>
    <mergeCell ref="AA657:AC657"/>
    <mergeCell ref="H658:P658"/>
    <mergeCell ref="Q658:S658"/>
    <mergeCell ref="U658:V658"/>
    <mergeCell ref="W658:X658"/>
    <mergeCell ref="Y658:Z658"/>
    <mergeCell ref="AA658:AC658"/>
    <mergeCell ref="H659:P659"/>
    <mergeCell ref="Q659:S659"/>
    <mergeCell ref="U659:V659"/>
    <mergeCell ref="W659:X659"/>
    <mergeCell ref="Y659:Z659"/>
    <mergeCell ref="AA659:AC659"/>
    <mergeCell ref="Q654:S654"/>
    <mergeCell ref="U654:V654"/>
    <mergeCell ref="W654:X654"/>
    <mergeCell ref="Y654:Z654"/>
    <mergeCell ref="AA654:AC654"/>
    <mergeCell ref="I655:P655"/>
    <mergeCell ref="Q655:S655"/>
    <mergeCell ref="U655:V655"/>
    <mergeCell ref="W655:X655"/>
    <mergeCell ref="Y655:Z655"/>
    <mergeCell ref="AA655:AC655"/>
    <mergeCell ref="D656:P656"/>
    <mergeCell ref="Q656:S656"/>
    <mergeCell ref="U656:V656"/>
    <mergeCell ref="W656:X656"/>
    <mergeCell ref="Y656:Z656"/>
    <mergeCell ref="AA656:AC656"/>
    <mergeCell ref="Q651:S651"/>
    <mergeCell ref="U651:V651"/>
    <mergeCell ref="W651:X651"/>
    <mergeCell ref="Y651:Z651"/>
    <mergeCell ref="AA651:AC651"/>
    <mergeCell ref="I652:P652"/>
    <mergeCell ref="Q652:S652"/>
    <mergeCell ref="U652:V652"/>
    <mergeCell ref="W652:X652"/>
    <mergeCell ref="Y652:Z652"/>
    <mergeCell ref="AA652:AC652"/>
    <mergeCell ref="I653:P653"/>
    <mergeCell ref="Q653:S653"/>
    <mergeCell ref="U653:V653"/>
    <mergeCell ref="W653:X653"/>
    <mergeCell ref="Y653:Z653"/>
    <mergeCell ref="AA653:AC653"/>
    <mergeCell ref="Q648:S648"/>
    <mergeCell ref="U648:V648"/>
    <mergeCell ref="W648:X648"/>
    <mergeCell ref="Y648:Z648"/>
    <mergeCell ref="AA648:AC648"/>
    <mergeCell ref="I649:P649"/>
    <mergeCell ref="Q649:S649"/>
    <mergeCell ref="U649:V649"/>
    <mergeCell ref="W649:X649"/>
    <mergeCell ref="Y649:Z649"/>
    <mergeCell ref="AA649:AC649"/>
    <mergeCell ref="I650:P650"/>
    <mergeCell ref="Q650:S650"/>
    <mergeCell ref="U650:V650"/>
    <mergeCell ref="W650:X650"/>
    <mergeCell ref="Y650:Z650"/>
    <mergeCell ref="AA650:AC650"/>
    <mergeCell ref="Q645:S645"/>
    <mergeCell ref="U645:V645"/>
    <mergeCell ref="W645:X645"/>
    <mergeCell ref="Y645:Z645"/>
    <mergeCell ref="AA645:AC645"/>
    <mergeCell ref="H646:P646"/>
    <mergeCell ref="Q646:S646"/>
    <mergeCell ref="U646:V646"/>
    <mergeCell ref="W646:X646"/>
    <mergeCell ref="Y646:Z646"/>
    <mergeCell ref="AA646:AC646"/>
    <mergeCell ref="I647:P647"/>
    <mergeCell ref="Q647:S647"/>
    <mergeCell ref="U647:V647"/>
    <mergeCell ref="W647:X647"/>
    <mergeCell ref="Y647:Z647"/>
    <mergeCell ref="AA647:AC647"/>
    <mergeCell ref="Q642:S642"/>
    <mergeCell ref="U642:V642"/>
    <mergeCell ref="W642:X642"/>
    <mergeCell ref="Y642:Z642"/>
    <mergeCell ref="AA642:AC642"/>
    <mergeCell ref="I643:P643"/>
    <mergeCell ref="Q643:S643"/>
    <mergeCell ref="U643:V643"/>
    <mergeCell ref="W643:X643"/>
    <mergeCell ref="Y643:Z643"/>
    <mergeCell ref="AA643:AC643"/>
    <mergeCell ref="I644:P644"/>
    <mergeCell ref="Q644:S644"/>
    <mergeCell ref="U644:V644"/>
    <mergeCell ref="W644:X644"/>
    <mergeCell ref="Y644:Z644"/>
    <mergeCell ref="AA644:AC644"/>
    <mergeCell ref="Q639:S639"/>
    <mergeCell ref="U639:V639"/>
    <mergeCell ref="W639:X639"/>
    <mergeCell ref="Y639:Z639"/>
    <mergeCell ref="AA639:AC639"/>
    <mergeCell ref="I640:P640"/>
    <mergeCell ref="Q640:S640"/>
    <mergeCell ref="U640:V640"/>
    <mergeCell ref="W640:X640"/>
    <mergeCell ref="Y640:Z640"/>
    <mergeCell ref="AA640:AC640"/>
    <mergeCell ref="I641:P641"/>
    <mergeCell ref="Q641:S641"/>
    <mergeCell ref="U641:V641"/>
    <mergeCell ref="W641:X641"/>
    <mergeCell ref="Y641:Z641"/>
    <mergeCell ref="AA641:AC641"/>
    <mergeCell ref="Q636:S636"/>
    <mergeCell ref="U636:V636"/>
    <mergeCell ref="W636:X636"/>
    <mergeCell ref="Y636:Z636"/>
    <mergeCell ref="AA636:AC636"/>
    <mergeCell ref="I637:P637"/>
    <mergeCell ref="Q637:S637"/>
    <mergeCell ref="U637:V637"/>
    <mergeCell ref="W637:X637"/>
    <mergeCell ref="Y637:Z637"/>
    <mergeCell ref="AA637:AC637"/>
    <mergeCell ref="I638:P638"/>
    <mergeCell ref="Q638:S638"/>
    <mergeCell ref="U638:V638"/>
    <mergeCell ref="W638:X638"/>
    <mergeCell ref="Y638:Z638"/>
    <mergeCell ref="AA638:AC638"/>
    <mergeCell ref="Q633:S633"/>
    <mergeCell ref="U633:V633"/>
    <mergeCell ref="W633:X633"/>
    <mergeCell ref="Y633:Z633"/>
    <mergeCell ref="AA633:AC633"/>
    <mergeCell ref="H634:P634"/>
    <mergeCell ref="Q634:S634"/>
    <mergeCell ref="U634:V634"/>
    <mergeCell ref="W634:X634"/>
    <mergeCell ref="Y634:Z634"/>
    <mergeCell ref="AA634:AC634"/>
    <mergeCell ref="H635:P635"/>
    <mergeCell ref="Q635:S635"/>
    <mergeCell ref="U635:V635"/>
    <mergeCell ref="W635:X635"/>
    <mergeCell ref="Y635:Z635"/>
    <mergeCell ref="AA635:AC635"/>
    <mergeCell ref="Q630:S630"/>
    <mergeCell ref="U630:V630"/>
    <mergeCell ref="W630:X630"/>
    <mergeCell ref="Y630:Z630"/>
    <mergeCell ref="AA630:AC630"/>
    <mergeCell ref="I631:P631"/>
    <mergeCell ref="Q631:S631"/>
    <mergeCell ref="U631:V631"/>
    <mergeCell ref="W631:X631"/>
    <mergeCell ref="Y631:Z631"/>
    <mergeCell ref="AA631:AC631"/>
    <mergeCell ref="D632:P632"/>
    <mergeCell ref="Q632:S632"/>
    <mergeCell ref="U632:V632"/>
    <mergeCell ref="W632:X632"/>
    <mergeCell ref="Y632:Z632"/>
    <mergeCell ref="AA632:AC632"/>
    <mergeCell ref="Q627:S627"/>
    <mergeCell ref="U627:V627"/>
    <mergeCell ref="W627:X627"/>
    <mergeCell ref="Y627:Z627"/>
    <mergeCell ref="AA627:AC627"/>
    <mergeCell ref="H628:P628"/>
    <mergeCell ref="Q628:S628"/>
    <mergeCell ref="U628:V628"/>
    <mergeCell ref="W628:X628"/>
    <mergeCell ref="Y628:Z628"/>
    <mergeCell ref="AA628:AC628"/>
    <mergeCell ref="H629:P629"/>
    <mergeCell ref="Q629:S629"/>
    <mergeCell ref="U629:V629"/>
    <mergeCell ref="W629:X629"/>
    <mergeCell ref="Y629:Z629"/>
    <mergeCell ref="AA629:AC629"/>
    <mergeCell ref="Q624:S624"/>
    <mergeCell ref="U624:V624"/>
    <mergeCell ref="W624:X624"/>
    <mergeCell ref="Y624:Z624"/>
    <mergeCell ref="AA624:AC624"/>
    <mergeCell ref="C625:P625"/>
    <mergeCell ref="Q625:S625"/>
    <mergeCell ref="U625:V625"/>
    <mergeCell ref="W625:X625"/>
    <mergeCell ref="Y625:Z625"/>
    <mergeCell ref="AA625:AC625"/>
    <mergeCell ref="D626:P626"/>
    <mergeCell ref="Q626:S626"/>
    <mergeCell ref="U626:V626"/>
    <mergeCell ref="W626:X626"/>
    <mergeCell ref="Y626:Z626"/>
    <mergeCell ref="AA626:AC626"/>
    <mergeCell ref="Q621:S621"/>
    <mergeCell ref="U621:V621"/>
    <mergeCell ref="W621:X621"/>
    <mergeCell ref="Y621:Z621"/>
    <mergeCell ref="AA621:AC621"/>
    <mergeCell ref="H622:P622"/>
    <mergeCell ref="Q622:S622"/>
    <mergeCell ref="U622:V622"/>
    <mergeCell ref="W622:X622"/>
    <mergeCell ref="Y622:Z622"/>
    <mergeCell ref="AA622:AC622"/>
    <mergeCell ref="I623:P623"/>
    <mergeCell ref="Q623:S623"/>
    <mergeCell ref="U623:V623"/>
    <mergeCell ref="W623:X623"/>
    <mergeCell ref="Y623:Z623"/>
    <mergeCell ref="AA623:AC623"/>
    <mergeCell ref="Q618:S618"/>
    <mergeCell ref="U618:V618"/>
    <mergeCell ref="W618:X618"/>
    <mergeCell ref="Y618:Z618"/>
    <mergeCell ref="AA618:AC618"/>
    <mergeCell ref="I619:P619"/>
    <mergeCell ref="Q619:S619"/>
    <mergeCell ref="U619:V619"/>
    <mergeCell ref="W619:X619"/>
    <mergeCell ref="Y619:Z619"/>
    <mergeCell ref="AA619:AC619"/>
    <mergeCell ref="F620:P620"/>
    <mergeCell ref="Q620:S620"/>
    <mergeCell ref="U620:V620"/>
    <mergeCell ref="W620:X620"/>
    <mergeCell ref="Y620:Z620"/>
    <mergeCell ref="AA620:AC620"/>
    <mergeCell ref="Q615:S615"/>
    <mergeCell ref="U615:V615"/>
    <mergeCell ref="W615:X615"/>
    <mergeCell ref="Y615:Z615"/>
    <mergeCell ref="AA615:AC615"/>
    <mergeCell ref="H616:P616"/>
    <mergeCell ref="Q616:S616"/>
    <mergeCell ref="U616:V616"/>
    <mergeCell ref="W616:X616"/>
    <mergeCell ref="Y616:Z616"/>
    <mergeCell ref="AA616:AC616"/>
    <mergeCell ref="H617:P617"/>
    <mergeCell ref="Q617:S617"/>
    <mergeCell ref="U617:V617"/>
    <mergeCell ref="W617:X617"/>
    <mergeCell ref="Y617:Z617"/>
    <mergeCell ref="AA617:AC617"/>
    <mergeCell ref="Q612:S612"/>
    <mergeCell ref="U612:V612"/>
    <mergeCell ref="W612:X612"/>
    <mergeCell ref="Y612:Z612"/>
    <mergeCell ref="AA612:AC612"/>
    <mergeCell ref="C613:P613"/>
    <mergeCell ref="Q613:S613"/>
    <mergeCell ref="U613:V613"/>
    <mergeCell ref="W613:X613"/>
    <mergeCell ref="Y613:Z613"/>
    <mergeCell ref="AA613:AC613"/>
    <mergeCell ref="D614:P614"/>
    <mergeCell ref="Q614:S614"/>
    <mergeCell ref="U614:V614"/>
    <mergeCell ref="W614:X614"/>
    <mergeCell ref="Y614:Z614"/>
    <mergeCell ref="AA614:AC614"/>
    <mergeCell ref="Q609:S609"/>
    <mergeCell ref="U609:V609"/>
    <mergeCell ref="W609:X609"/>
    <mergeCell ref="Y609:Z609"/>
    <mergeCell ref="AA609:AC609"/>
    <mergeCell ref="H610:P610"/>
    <mergeCell ref="Q610:S610"/>
    <mergeCell ref="U610:V610"/>
    <mergeCell ref="W610:X610"/>
    <mergeCell ref="Y610:Z610"/>
    <mergeCell ref="AA610:AC610"/>
    <mergeCell ref="I611:P611"/>
    <mergeCell ref="Q611:S611"/>
    <mergeCell ref="U611:V611"/>
    <mergeCell ref="W611:X611"/>
    <mergeCell ref="Y611:Z611"/>
    <mergeCell ref="AA611:AC611"/>
    <mergeCell ref="Q606:S606"/>
    <mergeCell ref="U606:V606"/>
    <mergeCell ref="W606:X606"/>
    <mergeCell ref="Y606:Z606"/>
    <mergeCell ref="AA606:AC606"/>
    <mergeCell ref="I607:P607"/>
    <mergeCell ref="Q607:S607"/>
    <mergeCell ref="U607:V607"/>
    <mergeCell ref="W607:X607"/>
    <mergeCell ref="Y607:Z607"/>
    <mergeCell ref="AA607:AC607"/>
    <mergeCell ref="F608:P608"/>
    <mergeCell ref="Q608:S608"/>
    <mergeCell ref="U608:V608"/>
    <mergeCell ref="W608:X608"/>
    <mergeCell ref="Y608:Z608"/>
    <mergeCell ref="AA608:AC608"/>
    <mergeCell ref="Q603:S603"/>
    <mergeCell ref="U603:V603"/>
    <mergeCell ref="W603:X603"/>
    <mergeCell ref="Y603:Z603"/>
    <mergeCell ref="AA603:AC603"/>
    <mergeCell ref="H604:P604"/>
    <mergeCell ref="Q604:S604"/>
    <mergeCell ref="U604:V604"/>
    <mergeCell ref="W604:X604"/>
    <mergeCell ref="Y604:Z604"/>
    <mergeCell ref="AA604:AC604"/>
    <mergeCell ref="I605:P605"/>
    <mergeCell ref="Q605:S605"/>
    <mergeCell ref="U605:V605"/>
    <mergeCell ref="W605:X605"/>
    <mergeCell ref="Y605:Z605"/>
    <mergeCell ref="AA605:AC605"/>
    <mergeCell ref="Q600:S600"/>
    <mergeCell ref="U600:V600"/>
    <mergeCell ref="W600:X600"/>
    <mergeCell ref="Y600:Z600"/>
    <mergeCell ref="AA600:AC600"/>
    <mergeCell ref="I601:P601"/>
    <mergeCell ref="Q601:S601"/>
    <mergeCell ref="U601:V601"/>
    <mergeCell ref="W601:X601"/>
    <mergeCell ref="Y601:Z601"/>
    <mergeCell ref="AA601:AC601"/>
    <mergeCell ref="F602:P602"/>
    <mergeCell ref="Q602:S602"/>
    <mergeCell ref="U602:V602"/>
    <mergeCell ref="W602:X602"/>
    <mergeCell ref="Y602:Z602"/>
    <mergeCell ref="AA602:AC602"/>
    <mergeCell ref="Q597:S597"/>
    <mergeCell ref="U597:V597"/>
    <mergeCell ref="W597:X597"/>
    <mergeCell ref="Y597:Z597"/>
    <mergeCell ref="AA597:AC597"/>
    <mergeCell ref="I598:P598"/>
    <mergeCell ref="Q598:S598"/>
    <mergeCell ref="U598:V598"/>
    <mergeCell ref="W598:X598"/>
    <mergeCell ref="Y598:Z598"/>
    <mergeCell ref="AA598:AC598"/>
    <mergeCell ref="I599:P599"/>
    <mergeCell ref="Q599:S599"/>
    <mergeCell ref="U599:V599"/>
    <mergeCell ref="W599:X599"/>
    <mergeCell ref="Y599:Z599"/>
    <mergeCell ref="AA599:AC599"/>
    <mergeCell ref="Q594:S594"/>
    <mergeCell ref="U594:V594"/>
    <mergeCell ref="W594:X594"/>
    <mergeCell ref="Y594:Z594"/>
    <mergeCell ref="AA594:AC594"/>
    <mergeCell ref="I595:P595"/>
    <mergeCell ref="Q595:S595"/>
    <mergeCell ref="U595:V595"/>
    <mergeCell ref="W595:X595"/>
    <mergeCell ref="Y595:Z595"/>
    <mergeCell ref="AA595:AC595"/>
    <mergeCell ref="H596:P596"/>
    <mergeCell ref="Q596:S596"/>
    <mergeCell ref="U596:V596"/>
    <mergeCell ref="W596:X596"/>
    <mergeCell ref="Y596:Z596"/>
    <mergeCell ref="AA596:AC596"/>
    <mergeCell ref="Q591:S591"/>
    <mergeCell ref="U591:V591"/>
    <mergeCell ref="W591:X591"/>
    <mergeCell ref="Y591:Z591"/>
    <mergeCell ref="AA591:AC591"/>
    <mergeCell ref="I592:P592"/>
    <mergeCell ref="Q592:S592"/>
    <mergeCell ref="U592:V592"/>
    <mergeCell ref="W592:X592"/>
    <mergeCell ref="Y592:Z592"/>
    <mergeCell ref="AA592:AC592"/>
    <mergeCell ref="I593:P593"/>
    <mergeCell ref="Q593:S593"/>
    <mergeCell ref="U593:V593"/>
    <mergeCell ref="W593:X593"/>
    <mergeCell ref="Y593:Z593"/>
    <mergeCell ref="AA593:AC593"/>
    <mergeCell ref="Q588:S588"/>
    <mergeCell ref="U588:V588"/>
    <mergeCell ref="W588:X588"/>
    <mergeCell ref="Y588:Z588"/>
    <mergeCell ref="AA588:AC588"/>
    <mergeCell ref="I589:P589"/>
    <mergeCell ref="Q589:S589"/>
    <mergeCell ref="U589:V589"/>
    <mergeCell ref="W589:X589"/>
    <mergeCell ref="Y589:Z589"/>
    <mergeCell ref="AA589:AC589"/>
    <mergeCell ref="H590:P590"/>
    <mergeCell ref="Q590:S590"/>
    <mergeCell ref="U590:V590"/>
    <mergeCell ref="W590:X590"/>
    <mergeCell ref="Y590:Z590"/>
    <mergeCell ref="AA590:AC590"/>
    <mergeCell ref="Q585:S585"/>
    <mergeCell ref="U585:V585"/>
    <mergeCell ref="W585:X585"/>
    <mergeCell ref="Y585:Z585"/>
    <mergeCell ref="AA585:AC585"/>
    <mergeCell ref="I586:P586"/>
    <mergeCell ref="Q586:S586"/>
    <mergeCell ref="U586:V586"/>
    <mergeCell ref="W586:X586"/>
    <mergeCell ref="Y586:Z586"/>
    <mergeCell ref="AA586:AC586"/>
    <mergeCell ref="I587:P587"/>
    <mergeCell ref="Q587:S587"/>
    <mergeCell ref="U587:V587"/>
    <mergeCell ref="W587:X587"/>
    <mergeCell ref="Y587:Z587"/>
    <mergeCell ref="AA587:AC587"/>
    <mergeCell ref="Q582:S582"/>
    <mergeCell ref="U582:V582"/>
    <mergeCell ref="W582:X582"/>
    <mergeCell ref="Y582:Z582"/>
    <mergeCell ref="AA582:AC582"/>
    <mergeCell ref="I583:P583"/>
    <mergeCell ref="Q583:S583"/>
    <mergeCell ref="U583:V583"/>
    <mergeCell ref="W583:X583"/>
    <mergeCell ref="Y583:Z583"/>
    <mergeCell ref="AA583:AC583"/>
    <mergeCell ref="H584:P584"/>
    <mergeCell ref="Q584:S584"/>
    <mergeCell ref="U584:V584"/>
    <mergeCell ref="W584:X584"/>
    <mergeCell ref="Y584:Z584"/>
    <mergeCell ref="AA584:AC584"/>
    <mergeCell ref="Q579:S579"/>
    <mergeCell ref="U579:V579"/>
    <mergeCell ref="W579:X579"/>
    <mergeCell ref="Y579:Z579"/>
    <mergeCell ref="AA579:AC579"/>
    <mergeCell ref="I580:P580"/>
    <mergeCell ref="Q580:S580"/>
    <mergeCell ref="U580:V580"/>
    <mergeCell ref="W580:X580"/>
    <mergeCell ref="Y580:Z580"/>
    <mergeCell ref="AA580:AC580"/>
    <mergeCell ref="I581:P581"/>
    <mergeCell ref="Q581:S581"/>
    <mergeCell ref="U581:V581"/>
    <mergeCell ref="W581:X581"/>
    <mergeCell ref="Y581:Z581"/>
    <mergeCell ref="AA581:AC581"/>
    <mergeCell ref="Q576:S576"/>
    <mergeCell ref="U576:V576"/>
    <mergeCell ref="W576:X576"/>
    <mergeCell ref="Y576:Z576"/>
    <mergeCell ref="AA576:AC576"/>
    <mergeCell ref="I577:P577"/>
    <mergeCell ref="Q577:S577"/>
    <mergeCell ref="U577:V577"/>
    <mergeCell ref="W577:X577"/>
    <mergeCell ref="Y577:Z577"/>
    <mergeCell ref="AA577:AC577"/>
    <mergeCell ref="H578:P578"/>
    <mergeCell ref="Q578:S578"/>
    <mergeCell ref="U578:V578"/>
    <mergeCell ref="W578:X578"/>
    <mergeCell ref="Y578:Z578"/>
    <mergeCell ref="AA578:AC578"/>
    <mergeCell ref="Q573:S573"/>
    <mergeCell ref="U573:V573"/>
    <mergeCell ref="W573:X573"/>
    <mergeCell ref="Y573:Z573"/>
    <mergeCell ref="AA573:AC573"/>
    <mergeCell ref="I574:P574"/>
    <mergeCell ref="Q574:S574"/>
    <mergeCell ref="U574:V574"/>
    <mergeCell ref="W574:X574"/>
    <mergeCell ref="Y574:Z574"/>
    <mergeCell ref="AA574:AC574"/>
    <mergeCell ref="I575:P575"/>
    <mergeCell ref="Q575:S575"/>
    <mergeCell ref="U575:V575"/>
    <mergeCell ref="W575:X575"/>
    <mergeCell ref="Y575:Z575"/>
    <mergeCell ref="AA575:AC575"/>
    <mergeCell ref="Q570:S570"/>
    <mergeCell ref="U570:V570"/>
    <mergeCell ref="W570:X570"/>
    <mergeCell ref="Y570:Z570"/>
    <mergeCell ref="AA570:AC570"/>
    <mergeCell ref="I571:P571"/>
    <mergeCell ref="Q571:S571"/>
    <mergeCell ref="U571:V571"/>
    <mergeCell ref="W571:X571"/>
    <mergeCell ref="Y571:Z571"/>
    <mergeCell ref="AA571:AC571"/>
    <mergeCell ref="H572:P572"/>
    <mergeCell ref="Q572:S572"/>
    <mergeCell ref="U572:V572"/>
    <mergeCell ref="W572:X572"/>
    <mergeCell ref="Y572:Z572"/>
    <mergeCell ref="AA572:AC572"/>
    <mergeCell ref="Q567:S567"/>
    <mergeCell ref="U567:V567"/>
    <mergeCell ref="W567:X567"/>
    <mergeCell ref="Y567:Z567"/>
    <mergeCell ref="AA567:AC567"/>
    <mergeCell ref="I568:P568"/>
    <mergeCell ref="Q568:S568"/>
    <mergeCell ref="U568:V568"/>
    <mergeCell ref="W568:X568"/>
    <mergeCell ref="Y568:Z568"/>
    <mergeCell ref="AA568:AC568"/>
    <mergeCell ref="I569:P569"/>
    <mergeCell ref="Q569:S569"/>
    <mergeCell ref="U569:V569"/>
    <mergeCell ref="W569:X569"/>
    <mergeCell ref="Y569:Z569"/>
    <mergeCell ref="AA569:AC569"/>
    <mergeCell ref="Q564:S564"/>
    <mergeCell ref="U564:V564"/>
    <mergeCell ref="W564:X564"/>
    <mergeCell ref="Y564:Z564"/>
    <mergeCell ref="AA564:AC564"/>
    <mergeCell ref="I565:P565"/>
    <mergeCell ref="Q565:S565"/>
    <mergeCell ref="U565:V565"/>
    <mergeCell ref="W565:X565"/>
    <mergeCell ref="Y565:Z565"/>
    <mergeCell ref="AA565:AC565"/>
    <mergeCell ref="H566:P566"/>
    <mergeCell ref="Q566:S566"/>
    <mergeCell ref="U566:V566"/>
    <mergeCell ref="W566:X566"/>
    <mergeCell ref="Y566:Z566"/>
    <mergeCell ref="AA566:AC566"/>
    <mergeCell ref="Q561:S561"/>
    <mergeCell ref="U561:V561"/>
    <mergeCell ref="W561:X561"/>
    <mergeCell ref="Y561:Z561"/>
    <mergeCell ref="AA561:AC561"/>
    <mergeCell ref="I562:P562"/>
    <mergeCell ref="Q562:S562"/>
    <mergeCell ref="U562:V562"/>
    <mergeCell ref="W562:X562"/>
    <mergeCell ref="Y562:Z562"/>
    <mergeCell ref="AA562:AC562"/>
    <mergeCell ref="I563:P563"/>
    <mergeCell ref="Q563:S563"/>
    <mergeCell ref="U563:V563"/>
    <mergeCell ref="W563:X563"/>
    <mergeCell ref="Y563:Z563"/>
    <mergeCell ref="AA563:AC563"/>
    <mergeCell ref="Q558:S558"/>
    <mergeCell ref="U558:V558"/>
    <mergeCell ref="W558:X558"/>
    <mergeCell ref="Y558:Z558"/>
    <mergeCell ref="AA558:AC558"/>
    <mergeCell ref="F559:P559"/>
    <mergeCell ref="Q559:S559"/>
    <mergeCell ref="U559:V559"/>
    <mergeCell ref="W559:X559"/>
    <mergeCell ref="Y559:Z559"/>
    <mergeCell ref="AA559:AC559"/>
    <mergeCell ref="H560:P560"/>
    <mergeCell ref="Q560:S560"/>
    <mergeCell ref="U560:V560"/>
    <mergeCell ref="W560:X560"/>
    <mergeCell ref="Y560:Z560"/>
    <mergeCell ref="AA560:AC560"/>
    <mergeCell ref="Q555:S555"/>
    <mergeCell ref="U555:V555"/>
    <mergeCell ref="W555:X555"/>
    <mergeCell ref="Y555:Z555"/>
    <mergeCell ref="AA555:AC555"/>
    <mergeCell ref="I556:P556"/>
    <mergeCell ref="Q556:S556"/>
    <mergeCell ref="U556:V556"/>
    <mergeCell ref="W556:X556"/>
    <mergeCell ref="Y556:Z556"/>
    <mergeCell ref="AA556:AC556"/>
    <mergeCell ref="I557:P557"/>
    <mergeCell ref="Q557:S557"/>
    <mergeCell ref="U557:V557"/>
    <mergeCell ref="W557:X557"/>
    <mergeCell ref="Y557:Z557"/>
    <mergeCell ref="AA557:AC557"/>
    <mergeCell ref="Q552:S552"/>
    <mergeCell ref="U552:V552"/>
    <mergeCell ref="W552:X552"/>
    <mergeCell ref="Y552:Z552"/>
    <mergeCell ref="AA552:AC552"/>
    <mergeCell ref="H553:P553"/>
    <mergeCell ref="Q553:S553"/>
    <mergeCell ref="U553:V553"/>
    <mergeCell ref="W553:X553"/>
    <mergeCell ref="Y553:Z553"/>
    <mergeCell ref="AA553:AC553"/>
    <mergeCell ref="H554:P554"/>
    <mergeCell ref="Q554:S554"/>
    <mergeCell ref="U554:V554"/>
    <mergeCell ref="W554:X554"/>
    <mergeCell ref="Y554:Z554"/>
    <mergeCell ref="AA554:AC554"/>
    <mergeCell ref="Q549:S549"/>
    <mergeCell ref="U549:V549"/>
    <mergeCell ref="W549:X549"/>
    <mergeCell ref="Y549:Z549"/>
    <mergeCell ref="AA549:AC549"/>
    <mergeCell ref="I550:P550"/>
    <mergeCell ref="Q550:S550"/>
    <mergeCell ref="U550:V550"/>
    <mergeCell ref="W550:X550"/>
    <mergeCell ref="Y550:Z550"/>
    <mergeCell ref="AA550:AC550"/>
    <mergeCell ref="D551:P551"/>
    <mergeCell ref="Q551:S551"/>
    <mergeCell ref="U551:V551"/>
    <mergeCell ref="W551:X551"/>
    <mergeCell ref="Y551:Z551"/>
    <mergeCell ref="AA551:AC551"/>
    <mergeCell ref="Q546:S546"/>
    <mergeCell ref="U546:V546"/>
    <mergeCell ref="W546:X546"/>
    <mergeCell ref="Y546:Z546"/>
    <mergeCell ref="AA546:AC546"/>
    <mergeCell ref="H547:P547"/>
    <mergeCell ref="Q547:S547"/>
    <mergeCell ref="U547:V547"/>
    <mergeCell ref="W547:X547"/>
    <mergeCell ref="Y547:Z547"/>
    <mergeCell ref="AA547:AC547"/>
    <mergeCell ref="H548:P548"/>
    <mergeCell ref="Q548:S548"/>
    <mergeCell ref="U548:V548"/>
    <mergeCell ref="W548:X548"/>
    <mergeCell ref="Y548:Z548"/>
    <mergeCell ref="AA548:AC548"/>
    <mergeCell ref="Q543:S543"/>
    <mergeCell ref="U543:V543"/>
    <mergeCell ref="W543:X543"/>
    <mergeCell ref="Y543:Z543"/>
    <mergeCell ref="AA543:AC543"/>
    <mergeCell ref="H544:P544"/>
    <mergeCell ref="Q544:S544"/>
    <mergeCell ref="U544:V544"/>
    <mergeCell ref="W544:X544"/>
    <mergeCell ref="Y544:Z544"/>
    <mergeCell ref="AA544:AC544"/>
    <mergeCell ref="I545:P545"/>
    <mergeCell ref="Q545:S545"/>
    <mergeCell ref="U545:V545"/>
    <mergeCell ref="W545:X545"/>
    <mergeCell ref="Y545:Z545"/>
    <mergeCell ref="AA545:AC545"/>
    <mergeCell ref="Q540:S540"/>
    <mergeCell ref="U540:V540"/>
    <mergeCell ref="W540:X540"/>
    <mergeCell ref="Y540:Z540"/>
    <mergeCell ref="AA540:AC540"/>
    <mergeCell ref="D541:P541"/>
    <mergeCell ref="Q541:S541"/>
    <mergeCell ref="U541:V541"/>
    <mergeCell ref="W541:X541"/>
    <mergeCell ref="Y541:Z541"/>
    <mergeCell ref="AA541:AC541"/>
    <mergeCell ref="F542:P542"/>
    <mergeCell ref="Q542:S542"/>
    <mergeCell ref="U542:V542"/>
    <mergeCell ref="W542:X542"/>
    <mergeCell ref="Y542:Z542"/>
    <mergeCell ref="AA542:AC542"/>
    <mergeCell ref="Q537:S537"/>
    <mergeCell ref="U537:V537"/>
    <mergeCell ref="W537:X537"/>
    <mergeCell ref="Y537:Z537"/>
    <mergeCell ref="AA537:AC537"/>
    <mergeCell ref="I538:P538"/>
    <mergeCell ref="Q538:S538"/>
    <mergeCell ref="U538:V538"/>
    <mergeCell ref="W538:X538"/>
    <mergeCell ref="Y538:Z538"/>
    <mergeCell ref="AA538:AC538"/>
    <mergeCell ref="I539:P539"/>
    <mergeCell ref="Q539:S539"/>
    <mergeCell ref="U539:V539"/>
    <mergeCell ref="W539:X539"/>
    <mergeCell ref="Y539:Z539"/>
    <mergeCell ref="AA539:AC539"/>
    <mergeCell ref="Q534:S534"/>
    <mergeCell ref="U534:V534"/>
    <mergeCell ref="W534:X534"/>
    <mergeCell ref="Y534:Z534"/>
    <mergeCell ref="AA534:AC534"/>
    <mergeCell ref="I535:P535"/>
    <mergeCell ref="Q535:S535"/>
    <mergeCell ref="U535:V535"/>
    <mergeCell ref="W535:X535"/>
    <mergeCell ref="Y535:Z535"/>
    <mergeCell ref="AA535:AC535"/>
    <mergeCell ref="I536:P536"/>
    <mergeCell ref="Q536:S536"/>
    <mergeCell ref="U536:V536"/>
    <mergeCell ref="W536:X536"/>
    <mergeCell ref="Y536:Z536"/>
    <mergeCell ref="AA536:AC536"/>
    <mergeCell ref="Q531:S531"/>
    <mergeCell ref="U531:V531"/>
    <mergeCell ref="W531:X531"/>
    <mergeCell ref="Y531:Z531"/>
    <mergeCell ref="AA531:AC531"/>
    <mergeCell ref="H532:P532"/>
    <mergeCell ref="Q532:S532"/>
    <mergeCell ref="U532:V532"/>
    <mergeCell ref="W532:X532"/>
    <mergeCell ref="Y532:Z532"/>
    <mergeCell ref="AA532:AC532"/>
    <mergeCell ref="H533:P533"/>
    <mergeCell ref="Q533:S533"/>
    <mergeCell ref="U533:V533"/>
    <mergeCell ref="W533:X533"/>
    <mergeCell ref="Y533:Z533"/>
    <mergeCell ref="AA533:AC533"/>
    <mergeCell ref="Q528:S528"/>
    <mergeCell ref="U528:V528"/>
    <mergeCell ref="W528:X528"/>
    <mergeCell ref="Y528:Z528"/>
    <mergeCell ref="AA528:AC528"/>
    <mergeCell ref="H529:P529"/>
    <mergeCell ref="Q529:S529"/>
    <mergeCell ref="U529:V529"/>
    <mergeCell ref="W529:X529"/>
    <mergeCell ref="Y529:Z529"/>
    <mergeCell ref="AA529:AC529"/>
    <mergeCell ref="I530:P530"/>
    <mergeCell ref="Q530:S530"/>
    <mergeCell ref="U530:V530"/>
    <mergeCell ref="W530:X530"/>
    <mergeCell ref="Y530:Z530"/>
    <mergeCell ref="AA530:AC530"/>
    <mergeCell ref="Q525:S525"/>
    <mergeCell ref="U525:V525"/>
    <mergeCell ref="W525:X525"/>
    <mergeCell ref="Y525:Z525"/>
    <mergeCell ref="AA525:AC525"/>
    <mergeCell ref="I526:P526"/>
    <mergeCell ref="Q526:S526"/>
    <mergeCell ref="U526:V526"/>
    <mergeCell ref="W526:X526"/>
    <mergeCell ref="Y526:Z526"/>
    <mergeCell ref="AA526:AC526"/>
    <mergeCell ref="I527:P527"/>
    <mergeCell ref="Q527:S527"/>
    <mergeCell ref="U527:V527"/>
    <mergeCell ref="W527:X527"/>
    <mergeCell ref="Y527:Z527"/>
    <mergeCell ref="AA527:AC527"/>
    <mergeCell ref="Q522:S522"/>
    <mergeCell ref="U522:V522"/>
    <mergeCell ref="W522:X522"/>
    <mergeCell ref="Y522:Z522"/>
    <mergeCell ref="AA522:AC522"/>
    <mergeCell ref="I523:P523"/>
    <mergeCell ref="Q523:S523"/>
    <mergeCell ref="U523:V523"/>
    <mergeCell ref="W523:X523"/>
    <mergeCell ref="Y523:Z523"/>
    <mergeCell ref="AA523:AC523"/>
    <mergeCell ref="I524:P524"/>
    <mergeCell ref="Q524:S524"/>
    <mergeCell ref="U524:V524"/>
    <mergeCell ref="W524:X524"/>
    <mergeCell ref="Y524:Z524"/>
    <mergeCell ref="AA524:AC524"/>
    <mergeCell ref="Q519:S519"/>
    <mergeCell ref="U519:V519"/>
    <mergeCell ref="W519:X519"/>
    <mergeCell ref="Y519:Z519"/>
    <mergeCell ref="AA519:AC519"/>
    <mergeCell ref="I520:P520"/>
    <mergeCell ref="Q520:S520"/>
    <mergeCell ref="U520:V520"/>
    <mergeCell ref="W520:X520"/>
    <mergeCell ref="Y520:Z520"/>
    <mergeCell ref="AA520:AC520"/>
    <mergeCell ref="H521:P521"/>
    <mergeCell ref="Q521:S521"/>
    <mergeCell ref="U521:V521"/>
    <mergeCell ref="W521:X521"/>
    <mergeCell ref="Y521:Z521"/>
    <mergeCell ref="AA521:AC521"/>
    <mergeCell ref="Q516:S516"/>
    <mergeCell ref="U516:V516"/>
    <mergeCell ref="W516:X516"/>
    <mergeCell ref="Y516:Z516"/>
    <mergeCell ref="AA516:AC516"/>
    <mergeCell ref="H517:P517"/>
    <mergeCell ref="Q517:S517"/>
    <mergeCell ref="U517:V517"/>
    <mergeCell ref="W517:X517"/>
    <mergeCell ref="Y517:Z517"/>
    <mergeCell ref="AA517:AC517"/>
    <mergeCell ref="I518:P518"/>
    <mergeCell ref="Q518:S518"/>
    <mergeCell ref="U518:V518"/>
    <mergeCell ref="W518:X518"/>
    <mergeCell ref="Y518:Z518"/>
    <mergeCell ref="AA518:AC518"/>
    <mergeCell ref="Q513:S513"/>
    <mergeCell ref="U513:V513"/>
    <mergeCell ref="W513:X513"/>
    <mergeCell ref="Y513:Z513"/>
    <mergeCell ref="AA513:AC513"/>
    <mergeCell ref="I514:P514"/>
    <mergeCell ref="Q514:S514"/>
    <mergeCell ref="U514:V514"/>
    <mergeCell ref="W514:X514"/>
    <mergeCell ref="Y514:Z514"/>
    <mergeCell ref="AA514:AC514"/>
    <mergeCell ref="I515:P515"/>
    <mergeCell ref="Q515:S515"/>
    <mergeCell ref="U515:V515"/>
    <mergeCell ref="W515:X515"/>
    <mergeCell ref="Y515:Z515"/>
    <mergeCell ref="AA515:AC515"/>
    <mergeCell ref="Q510:S510"/>
    <mergeCell ref="U510:V510"/>
    <mergeCell ref="W510:X510"/>
    <mergeCell ref="Y510:Z510"/>
    <mergeCell ref="AA510:AC510"/>
    <mergeCell ref="I511:P511"/>
    <mergeCell ref="Q511:S511"/>
    <mergeCell ref="U511:V511"/>
    <mergeCell ref="W511:X511"/>
    <mergeCell ref="Y511:Z511"/>
    <mergeCell ref="AA511:AC511"/>
    <mergeCell ref="I512:P512"/>
    <mergeCell ref="Q512:S512"/>
    <mergeCell ref="U512:V512"/>
    <mergeCell ref="W512:X512"/>
    <mergeCell ref="Y512:Z512"/>
    <mergeCell ref="AA512:AC512"/>
    <mergeCell ref="Q507:S507"/>
    <mergeCell ref="U507:V507"/>
    <mergeCell ref="W507:X507"/>
    <mergeCell ref="Y507:Z507"/>
    <mergeCell ref="AA507:AC507"/>
    <mergeCell ref="H508:P508"/>
    <mergeCell ref="Q508:S508"/>
    <mergeCell ref="U508:V508"/>
    <mergeCell ref="W508:X508"/>
    <mergeCell ref="Y508:Z508"/>
    <mergeCell ref="AA508:AC508"/>
    <mergeCell ref="H509:P509"/>
    <mergeCell ref="Q509:S509"/>
    <mergeCell ref="U509:V509"/>
    <mergeCell ref="W509:X509"/>
    <mergeCell ref="Y509:Z509"/>
    <mergeCell ref="AA509:AC509"/>
    <mergeCell ref="Q504:S504"/>
    <mergeCell ref="U504:V504"/>
    <mergeCell ref="W504:X504"/>
    <mergeCell ref="Y504:Z504"/>
    <mergeCell ref="AA504:AC504"/>
    <mergeCell ref="H505:P505"/>
    <mergeCell ref="Q505:S505"/>
    <mergeCell ref="U505:V505"/>
    <mergeCell ref="W505:X505"/>
    <mergeCell ref="Y505:Z505"/>
    <mergeCell ref="AA505:AC505"/>
    <mergeCell ref="I506:P506"/>
    <mergeCell ref="Q506:S506"/>
    <mergeCell ref="U506:V506"/>
    <mergeCell ref="W506:X506"/>
    <mergeCell ref="Y506:Z506"/>
    <mergeCell ref="AA506:AC506"/>
    <mergeCell ref="Q501:S501"/>
    <mergeCell ref="U501:V501"/>
    <mergeCell ref="W501:X501"/>
    <mergeCell ref="Y501:Z501"/>
    <mergeCell ref="AA501:AC501"/>
    <mergeCell ref="I502:P502"/>
    <mergeCell ref="Q502:S502"/>
    <mergeCell ref="U502:V502"/>
    <mergeCell ref="W502:X502"/>
    <mergeCell ref="Y502:Z502"/>
    <mergeCell ref="AA502:AC502"/>
    <mergeCell ref="I503:P503"/>
    <mergeCell ref="Q503:S503"/>
    <mergeCell ref="U503:V503"/>
    <mergeCell ref="W503:X503"/>
    <mergeCell ref="Y503:Z503"/>
    <mergeCell ref="AA503:AC503"/>
    <mergeCell ref="Q498:S498"/>
    <mergeCell ref="U498:V498"/>
    <mergeCell ref="W498:X498"/>
    <mergeCell ref="Y498:Z498"/>
    <mergeCell ref="AA498:AC498"/>
    <mergeCell ref="I499:P499"/>
    <mergeCell ref="Q499:S499"/>
    <mergeCell ref="U499:V499"/>
    <mergeCell ref="W499:X499"/>
    <mergeCell ref="Y499:Z499"/>
    <mergeCell ref="AA499:AC499"/>
    <mergeCell ref="H500:P500"/>
    <mergeCell ref="Q500:S500"/>
    <mergeCell ref="U500:V500"/>
    <mergeCell ref="W500:X500"/>
    <mergeCell ref="Y500:Z500"/>
    <mergeCell ref="AA500:AC500"/>
    <mergeCell ref="Q495:S495"/>
    <mergeCell ref="U495:V495"/>
    <mergeCell ref="W495:X495"/>
    <mergeCell ref="Y495:Z495"/>
    <mergeCell ref="AA495:AC495"/>
    <mergeCell ref="H496:P496"/>
    <mergeCell ref="Q496:S496"/>
    <mergeCell ref="U496:V496"/>
    <mergeCell ref="W496:X496"/>
    <mergeCell ref="Y496:Z496"/>
    <mergeCell ref="AA496:AC496"/>
    <mergeCell ref="H497:P497"/>
    <mergeCell ref="Q497:S497"/>
    <mergeCell ref="U497:V497"/>
    <mergeCell ref="W497:X497"/>
    <mergeCell ref="Y497:Z497"/>
    <mergeCell ref="AA497:AC497"/>
    <mergeCell ref="Q492:S492"/>
    <mergeCell ref="U492:V492"/>
    <mergeCell ref="W492:X492"/>
    <mergeCell ref="Y492:Z492"/>
    <mergeCell ref="AA492:AC492"/>
    <mergeCell ref="C493:P493"/>
    <mergeCell ref="Q493:S493"/>
    <mergeCell ref="U493:V493"/>
    <mergeCell ref="W493:X493"/>
    <mergeCell ref="Y493:Z493"/>
    <mergeCell ref="AA493:AC493"/>
    <mergeCell ref="D494:P494"/>
    <mergeCell ref="Q494:S494"/>
    <mergeCell ref="U494:V494"/>
    <mergeCell ref="W494:X494"/>
    <mergeCell ref="Y494:Z494"/>
    <mergeCell ref="AA494:AC494"/>
    <mergeCell ref="Q489:S489"/>
    <mergeCell ref="U489:V489"/>
    <mergeCell ref="W489:X489"/>
    <mergeCell ref="Y489:Z489"/>
    <mergeCell ref="AA489:AC489"/>
    <mergeCell ref="H490:P490"/>
    <mergeCell ref="Q490:S490"/>
    <mergeCell ref="U490:V490"/>
    <mergeCell ref="W490:X490"/>
    <mergeCell ref="Y490:Z490"/>
    <mergeCell ref="AA490:AC490"/>
    <mergeCell ref="I491:P491"/>
    <mergeCell ref="Q491:S491"/>
    <mergeCell ref="U491:V491"/>
    <mergeCell ref="W491:X491"/>
    <mergeCell ref="Y491:Z491"/>
    <mergeCell ref="AA491:AC491"/>
    <mergeCell ref="Q486:S486"/>
    <mergeCell ref="U486:V486"/>
    <mergeCell ref="W486:X486"/>
    <mergeCell ref="Y486:Z486"/>
    <mergeCell ref="AA486:AC486"/>
    <mergeCell ref="D487:P487"/>
    <mergeCell ref="Q487:S487"/>
    <mergeCell ref="U487:V487"/>
    <mergeCell ref="W487:X487"/>
    <mergeCell ref="Y487:Z487"/>
    <mergeCell ref="AA487:AC487"/>
    <mergeCell ref="F488:P488"/>
    <mergeCell ref="Q488:S488"/>
    <mergeCell ref="U488:V488"/>
    <mergeCell ref="W488:X488"/>
    <mergeCell ref="Y488:Z488"/>
    <mergeCell ref="AA488:AC488"/>
    <mergeCell ref="Q483:S483"/>
    <mergeCell ref="U483:V483"/>
    <mergeCell ref="W483:X483"/>
    <mergeCell ref="Y483:Z483"/>
    <mergeCell ref="AA483:AC483"/>
    <mergeCell ref="I484:P484"/>
    <mergeCell ref="Q484:S484"/>
    <mergeCell ref="U484:V484"/>
    <mergeCell ref="W484:X484"/>
    <mergeCell ref="Y484:Z484"/>
    <mergeCell ref="AA484:AC484"/>
    <mergeCell ref="I485:P485"/>
    <mergeCell ref="Q485:S485"/>
    <mergeCell ref="U485:V485"/>
    <mergeCell ref="W485:X485"/>
    <mergeCell ref="Y485:Z485"/>
    <mergeCell ref="AA485:AC485"/>
    <mergeCell ref="Q480:S480"/>
    <mergeCell ref="U480:V480"/>
    <mergeCell ref="W480:X480"/>
    <mergeCell ref="Y480:Z480"/>
    <mergeCell ref="AA480:AC480"/>
    <mergeCell ref="I481:P481"/>
    <mergeCell ref="Q481:S481"/>
    <mergeCell ref="U481:V481"/>
    <mergeCell ref="W481:X481"/>
    <mergeCell ref="Y481:Z481"/>
    <mergeCell ref="AA481:AC481"/>
    <mergeCell ref="H482:P482"/>
    <mergeCell ref="Q482:S482"/>
    <mergeCell ref="U482:V482"/>
    <mergeCell ref="W482:X482"/>
    <mergeCell ref="Y482:Z482"/>
    <mergeCell ref="AA482:AC482"/>
    <mergeCell ref="Q477:S477"/>
    <mergeCell ref="U477:V477"/>
    <mergeCell ref="W477:X477"/>
    <mergeCell ref="Y477:Z477"/>
    <mergeCell ref="AA477:AC477"/>
    <mergeCell ref="I478:P478"/>
    <mergeCell ref="Q478:S478"/>
    <mergeCell ref="U478:V478"/>
    <mergeCell ref="W478:X478"/>
    <mergeCell ref="Y478:Z478"/>
    <mergeCell ref="AA478:AC478"/>
    <mergeCell ref="I479:P479"/>
    <mergeCell ref="Q479:S479"/>
    <mergeCell ref="U479:V479"/>
    <mergeCell ref="W479:X479"/>
    <mergeCell ref="Y479:Z479"/>
    <mergeCell ref="AA479:AC479"/>
    <mergeCell ref="Q474:S474"/>
    <mergeCell ref="U474:V474"/>
    <mergeCell ref="W474:X474"/>
    <mergeCell ref="Y474:Z474"/>
    <mergeCell ref="AA474:AC474"/>
    <mergeCell ref="I475:P475"/>
    <mergeCell ref="Q475:S475"/>
    <mergeCell ref="U475:V475"/>
    <mergeCell ref="W475:X475"/>
    <mergeCell ref="Y475:Z475"/>
    <mergeCell ref="AA475:AC475"/>
    <mergeCell ref="H476:P476"/>
    <mergeCell ref="Q476:S476"/>
    <mergeCell ref="U476:V476"/>
    <mergeCell ref="W476:X476"/>
    <mergeCell ref="Y476:Z476"/>
    <mergeCell ref="AA476:AC476"/>
    <mergeCell ref="Q471:S471"/>
    <mergeCell ref="U471:V471"/>
    <mergeCell ref="W471:X471"/>
    <mergeCell ref="Y471:Z471"/>
    <mergeCell ref="AA471:AC471"/>
    <mergeCell ref="I472:P472"/>
    <mergeCell ref="Q472:S472"/>
    <mergeCell ref="U472:V472"/>
    <mergeCell ref="W472:X472"/>
    <mergeCell ref="Y472:Z472"/>
    <mergeCell ref="AA472:AC472"/>
    <mergeCell ref="I473:P473"/>
    <mergeCell ref="Q473:S473"/>
    <mergeCell ref="U473:V473"/>
    <mergeCell ref="W473:X473"/>
    <mergeCell ref="Y473:Z473"/>
    <mergeCell ref="AA473:AC473"/>
    <mergeCell ref="Q468:S468"/>
    <mergeCell ref="U468:V468"/>
    <mergeCell ref="W468:X468"/>
    <mergeCell ref="Y468:Z468"/>
    <mergeCell ref="AA468:AC468"/>
    <mergeCell ref="I469:P469"/>
    <mergeCell ref="Q469:S469"/>
    <mergeCell ref="U469:V469"/>
    <mergeCell ref="W469:X469"/>
    <mergeCell ref="Y469:Z469"/>
    <mergeCell ref="AA469:AC469"/>
    <mergeCell ref="I470:P470"/>
    <mergeCell ref="Q470:S470"/>
    <mergeCell ref="U470:V470"/>
    <mergeCell ref="W470:X470"/>
    <mergeCell ref="Y470:Z470"/>
    <mergeCell ref="AA470:AC470"/>
    <mergeCell ref="Q465:S465"/>
    <mergeCell ref="U465:V465"/>
    <mergeCell ref="W465:X465"/>
    <mergeCell ref="Y465:Z465"/>
    <mergeCell ref="AA465:AC465"/>
    <mergeCell ref="H466:P466"/>
    <mergeCell ref="Q466:S466"/>
    <mergeCell ref="U466:V466"/>
    <mergeCell ref="W466:X466"/>
    <mergeCell ref="Y466:Z466"/>
    <mergeCell ref="AA466:AC466"/>
    <mergeCell ref="I467:P467"/>
    <mergeCell ref="Q467:S467"/>
    <mergeCell ref="U467:V467"/>
    <mergeCell ref="W467:X467"/>
    <mergeCell ref="Y467:Z467"/>
    <mergeCell ref="AA467:AC467"/>
    <mergeCell ref="Q462:S462"/>
    <mergeCell ref="U462:V462"/>
    <mergeCell ref="W462:X462"/>
    <mergeCell ref="Y462:Z462"/>
    <mergeCell ref="AA462:AC462"/>
    <mergeCell ref="D463:P463"/>
    <mergeCell ref="Q463:S463"/>
    <mergeCell ref="U463:V463"/>
    <mergeCell ref="W463:X463"/>
    <mergeCell ref="Y463:Z463"/>
    <mergeCell ref="AA463:AC463"/>
    <mergeCell ref="F464:P464"/>
    <mergeCell ref="Q464:S464"/>
    <mergeCell ref="U464:V464"/>
    <mergeCell ref="W464:X464"/>
    <mergeCell ref="Y464:Z464"/>
    <mergeCell ref="AA464:AC464"/>
    <mergeCell ref="Q459:S459"/>
    <mergeCell ref="U459:V459"/>
    <mergeCell ref="W459:X459"/>
    <mergeCell ref="Y459:Z459"/>
    <mergeCell ref="AA459:AC459"/>
    <mergeCell ref="I460:P460"/>
    <mergeCell ref="Q460:S460"/>
    <mergeCell ref="U460:V460"/>
    <mergeCell ref="W460:X460"/>
    <mergeCell ref="Y460:Z460"/>
    <mergeCell ref="AA460:AC460"/>
    <mergeCell ref="I461:P461"/>
    <mergeCell ref="Q461:S461"/>
    <mergeCell ref="U461:V461"/>
    <mergeCell ref="W461:X461"/>
    <mergeCell ref="Y461:Z461"/>
    <mergeCell ref="AA461:AC461"/>
    <mergeCell ref="Q456:S456"/>
    <mergeCell ref="U456:V456"/>
    <mergeCell ref="W456:X456"/>
    <mergeCell ref="Y456:Z456"/>
    <mergeCell ref="AA456:AC456"/>
    <mergeCell ref="I457:P457"/>
    <mergeCell ref="Q457:S457"/>
    <mergeCell ref="U457:V457"/>
    <mergeCell ref="W457:X457"/>
    <mergeCell ref="Y457:Z457"/>
    <mergeCell ref="AA457:AC457"/>
    <mergeCell ref="I458:P458"/>
    <mergeCell ref="Q458:S458"/>
    <mergeCell ref="U458:V458"/>
    <mergeCell ref="W458:X458"/>
    <mergeCell ref="Y458:Z458"/>
    <mergeCell ref="AA458:AC458"/>
    <mergeCell ref="Q453:S453"/>
    <mergeCell ref="U453:V453"/>
    <mergeCell ref="W453:X453"/>
    <mergeCell ref="Y453:Z453"/>
    <mergeCell ref="AA453:AC453"/>
    <mergeCell ref="I454:P454"/>
    <mergeCell ref="Q454:S454"/>
    <mergeCell ref="U454:V454"/>
    <mergeCell ref="W454:X454"/>
    <mergeCell ref="Y454:Z454"/>
    <mergeCell ref="AA454:AC454"/>
    <mergeCell ref="I455:P455"/>
    <mergeCell ref="Q455:S455"/>
    <mergeCell ref="U455:V455"/>
    <mergeCell ref="W455:X455"/>
    <mergeCell ref="Y455:Z455"/>
    <mergeCell ref="AA455:AC455"/>
    <mergeCell ref="Q450:S450"/>
    <mergeCell ref="U450:V450"/>
    <mergeCell ref="W450:X450"/>
    <mergeCell ref="Y450:Z450"/>
    <mergeCell ref="AA450:AC450"/>
    <mergeCell ref="H451:P451"/>
    <mergeCell ref="Q451:S451"/>
    <mergeCell ref="U451:V451"/>
    <mergeCell ref="W451:X451"/>
    <mergeCell ref="Y451:Z451"/>
    <mergeCell ref="AA451:AC451"/>
    <mergeCell ref="I452:P452"/>
    <mergeCell ref="Q452:S452"/>
    <mergeCell ref="U452:V452"/>
    <mergeCell ref="W452:X452"/>
    <mergeCell ref="Y452:Z452"/>
    <mergeCell ref="AA452:AC452"/>
    <mergeCell ref="Q447:S447"/>
    <mergeCell ref="U447:V447"/>
    <mergeCell ref="W447:X447"/>
    <mergeCell ref="Y447:Z447"/>
    <mergeCell ref="AA447:AC447"/>
    <mergeCell ref="I448:P448"/>
    <mergeCell ref="Q448:S448"/>
    <mergeCell ref="U448:V448"/>
    <mergeCell ref="W448:X448"/>
    <mergeCell ref="Y448:Z448"/>
    <mergeCell ref="AA448:AC448"/>
    <mergeCell ref="I449:P449"/>
    <mergeCell ref="Q449:S449"/>
    <mergeCell ref="U449:V449"/>
    <mergeCell ref="W449:X449"/>
    <mergeCell ref="Y449:Z449"/>
    <mergeCell ref="AA449:AC449"/>
    <mergeCell ref="Q444:S444"/>
    <mergeCell ref="U444:V444"/>
    <mergeCell ref="W444:X444"/>
    <mergeCell ref="Y444:Z444"/>
    <mergeCell ref="AA444:AC444"/>
    <mergeCell ref="F445:P445"/>
    <mergeCell ref="Q445:S445"/>
    <mergeCell ref="U445:V445"/>
    <mergeCell ref="W445:X445"/>
    <mergeCell ref="Y445:Z445"/>
    <mergeCell ref="AA445:AC445"/>
    <mergeCell ref="H446:P446"/>
    <mergeCell ref="Q446:S446"/>
    <mergeCell ref="U446:V446"/>
    <mergeCell ref="W446:X446"/>
    <mergeCell ref="Y446:Z446"/>
    <mergeCell ref="AA446:AC446"/>
    <mergeCell ref="Q441:S441"/>
    <mergeCell ref="U441:V441"/>
    <mergeCell ref="W441:X441"/>
    <mergeCell ref="Y441:Z441"/>
    <mergeCell ref="AA441:AC441"/>
    <mergeCell ref="I442:P442"/>
    <mergeCell ref="Q442:S442"/>
    <mergeCell ref="U442:V442"/>
    <mergeCell ref="W442:X442"/>
    <mergeCell ref="Y442:Z442"/>
    <mergeCell ref="AA442:AC442"/>
    <mergeCell ref="I443:P443"/>
    <mergeCell ref="Q443:S443"/>
    <mergeCell ref="U443:V443"/>
    <mergeCell ref="W443:X443"/>
    <mergeCell ref="Y443:Z443"/>
    <mergeCell ref="AA443:AC443"/>
    <mergeCell ref="Q438:S438"/>
    <mergeCell ref="U438:V438"/>
    <mergeCell ref="W438:X438"/>
    <mergeCell ref="Y438:Z438"/>
    <mergeCell ref="AA438:AC438"/>
    <mergeCell ref="F439:P439"/>
    <mergeCell ref="Q439:S439"/>
    <mergeCell ref="U439:V439"/>
    <mergeCell ref="W439:X439"/>
    <mergeCell ref="Y439:Z439"/>
    <mergeCell ref="AA439:AC439"/>
    <mergeCell ref="H440:P440"/>
    <mergeCell ref="Q440:S440"/>
    <mergeCell ref="U440:V440"/>
    <mergeCell ref="W440:X440"/>
    <mergeCell ref="Y440:Z440"/>
    <mergeCell ref="AA440:AC440"/>
    <mergeCell ref="Q435:S435"/>
    <mergeCell ref="U435:V435"/>
    <mergeCell ref="W435:X435"/>
    <mergeCell ref="Y435:Z435"/>
    <mergeCell ref="AA435:AC435"/>
    <mergeCell ref="I436:P436"/>
    <mergeCell ref="Q436:S436"/>
    <mergeCell ref="U436:V436"/>
    <mergeCell ref="W436:X436"/>
    <mergeCell ref="Y436:Z436"/>
    <mergeCell ref="AA436:AC436"/>
    <mergeCell ref="I437:P437"/>
    <mergeCell ref="Q437:S437"/>
    <mergeCell ref="U437:V437"/>
    <mergeCell ref="W437:X437"/>
    <mergeCell ref="Y437:Z437"/>
    <mergeCell ref="AA437:AC437"/>
    <mergeCell ref="Q432:S432"/>
    <mergeCell ref="U432:V432"/>
    <mergeCell ref="W432:X432"/>
    <mergeCell ref="Y432:Z432"/>
    <mergeCell ref="AA432:AC432"/>
    <mergeCell ref="I433:P433"/>
    <mergeCell ref="Q433:S433"/>
    <mergeCell ref="U433:V433"/>
    <mergeCell ref="W433:X433"/>
    <mergeCell ref="Y433:Z433"/>
    <mergeCell ref="AA433:AC433"/>
    <mergeCell ref="H434:P434"/>
    <mergeCell ref="Q434:S434"/>
    <mergeCell ref="U434:V434"/>
    <mergeCell ref="W434:X434"/>
    <mergeCell ref="Y434:Z434"/>
    <mergeCell ref="AA434:AC434"/>
    <mergeCell ref="Q429:S429"/>
    <mergeCell ref="U429:V429"/>
    <mergeCell ref="W429:X429"/>
    <mergeCell ref="Y429:Z429"/>
    <mergeCell ref="AA429:AC429"/>
    <mergeCell ref="H430:P430"/>
    <mergeCell ref="Q430:S430"/>
    <mergeCell ref="U430:V430"/>
    <mergeCell ref="W430:X430"/>
    <mergeCell ref="Y430:Z430"/>
    <mergeCell ref="AA430:AC430"/>
    <mergeCell ref="H431:P431"/>
    <mergeCell ref="Q431:S431"/>
    <mergeCell ref="U431:V431"/>
    <mergeCell ref="W431:X431"/>
    <mergeCell ref="Y431:Z431"/>
    <mergeCell ref="AA431:AC431"/>
    <mergeCell ref="Q426:S426"/>
    <mergeCell ref="U426:V426"/>
    <mergeCell ref="W426:X426"/>
    <mergeCell ref="Y426:Z426"/>
    <mergeCell ref="AA426:AC426"/>
    <mergeCell ref="I427:P427"/>
    <mergeCell ref="Q427:S427"/>
    <mergeCell ref="U427:V427"/>
    <mergeCell ref="W427:X427"/>
    <mergeCell ref="Y427:Z427"/>
    <mergeCell ref="AA427:AC427"/>
    <mergeCell ref="D428:P428"/>
    <mergeCell ref="Q428:S428"/>
    <mergeCell ref="U428:V428"/>
    <mergeCell ref="W428:X428"/>
    <mergeCell ref="Y428:Z428"/>
    <mergeCell ref="AA428:AC428"/>
    <mergeCell ref="Q423:S423"/>
    <mergeCell ref="U423:V423"/>
    <mergeCell ref="W423:X423"/>
    <mergeCell ref="Y423:Z423"/>
    <mergeCell ref="AA423:AC423"/>
    <mergeCell ref="H424:P424"/>
    <mergeCell ref="Q424:S424"/>
    <mergeCell ref="U424:V424"/>
    <mergeCell ref="W424:X424"/>
    <mergeCell ref="Y424:Z424"/>
    <mergeCell ref="AA424:AC424"/>
    <mergeCell ref="H425:P425"/>
    <mergeCell ref="Q425:S425"/>
    <mergeCell ref="U425:V425"/>
    <mergeCell ref="W425:X425"/>
    <mergeCell ref="Y425:Z425"/>
    <mergeCell ref="AA425:AC425"/>
    <mergeCell ref="Q420:S420"/>
    <mergeCell ref="U420:V420"/>
    <mergeCell ref="W420:X420"/>
    <mergeCell ref="Y420:Z420"/>
    <mergeCell ref="AA420:AC420"/>
    <mergeCell ref="H421:P421"/>
    <mergeCell ref="Q421:S421"/>
    <mergeCell ref="U421:V421"/>
    <mergeCell ref="W421:X421"/>
    <mergeCell ref="Y421:Z421"/>
    <mergeCell ref="AA421:AC421"/>
    <mergeCell ref="I422:P422"/>
    <mergeCell ref="Q422:S422"/>
    <mergeCell ref="U422:V422"/>
    <mergeCell ref="W422:X422"/>
    <mergeCell ref="Y422:Z422"/>
    <mergeCell ref="AA422:AC422"/>
    <mergeCell ref="Q417:S417"/>
    <mergeCell ref="U417:V417"/>
    <mergeCell ref="W417:X417"/>
    <mergeCell ref="Y417:Z417"/>
    <mergeCell ref="AA417:AC417"/>
    <mergeCell ref="D418:P418"/>
    <mergeCell ref="Q418:S418"/>
    <mergeCell ref="U418:V418"/>
    <mergeCell ref="W418:X418"/>
    <mergeCell ref="Y418:Z418"/>
    <mergeCell ref="AA418:AC418"/>
    <mergeCell ref="F419:P419"/>
    <mergeCell ref="Q419:S419"/>
    <mergeCell ref="U419:V419"/>
    <mergeCell ref="W419:X419"/>
    <mergeCell ref="Y419:Z419"/>
    <mergeCell ref="AA419:AC419"/>
    <mergeCell ref="Q414:S414"/>
    <mergeCell ref="U414:V414"/>
    <mergeCell ref="W414:X414"/>
    <mergeCell ref="Y414:Z414"/>
    <mergeCell ref="AA414:AC414"/>
    <mergeCell ref="I415:P415"/>
    <mergeCell ref="Q415:S415"/>
    <mergeCell ref="U415:V415"/>
    <mergeCell ref="W415:X415"/>
    <mergeCell ref="Y415:Z415"/>
    <mergeCell ref="AA415:AC415"/>
    <mergeCell ref="I416:P416"/>
    <mergeCell ref="Q416:S416"/>
    <mergeCell ref="U416:V416"/>
    <mergeCell ref="W416:X416"/>
    <mergeCell ref="Y416:Z416"/>
    <mergeCell ref="AA416:AC416"/>
    <mergeCell ref="Q411:S411"/>
    <mergeCell ref="U411:V411"/>
    <mergeCell ref="W411:X411"/>
    <mergeCell ref="Y411:Z411"/>
    <mergeCell ref="AA411:AC411"/>
    <mergeCell ref="F412:P412"/>
    <mergeCell ref="Q412:S412"/>
    <mergeCell ref="U412:V412"/>
    <mergeCell ref="W412:X412"/>
    <mergeCell ref="Y412:Z412"/>
    <mergeCell ref="AA412:AC412"/>
    <mergeCell ref="H413:P413"/>
    <mergeCell ref="Q413:S413"/>
    <mergeCell ref="U413:V413"/>
    <mergeCell ref="W413:X413"/>
    <mergeCell ref="Y413:Z413"/>
    <mergeCell ref="AA413:AC413"/>
    <mergeCell ref="Q408:S408"/>
    <mergeCell ref="U408:V408"/>
    <mergeCell ref="W408:X408"/>
    <mergeCell ref="Y408:Z408"/>
    <mergeCell ref="AA408:AC408"/>
    <mergeCell ref="I409:P409"/>
    <mergeCell ref="Q409:S409"/>
    <mergeCell ref="U409:V409"/>
    <mergeCell ref="W409:X409"/>
    <mergeCell ref="Y409:Z409"/>
    <mergeCell ref="AA409:AC409"/>
    <mergeCell ref="I410:P410"/>
    <mergeCell ref="Q410:S410"/>
    <mergeCell ref="U410:V410"/>
    <mergeCell ref="W410:X410"/>
    <mergeCell ref="Y410:Z410"/>
    <mergeCell ref="AA410:AC410"/>
    <mergeCell ref="Q405:S405"/>
    <mergeCell ref="U405:V405"/>
    <mergeCell ref="W405:X405"/>
    <mergeCell ref="Y405:Z405"/>
    <mergeCell ref="AA405:AC405"/>
    <mergeCell ref="I406:P406"/>
    <mergeCell ref="Q406:S406"/>
    <mergeCell ref="U406:V406"/>
    <mergeCell ref="W406:X406"/>
    <mergeCell ref="Y406:Z406"/>
    <mergeCell ref="AA406:AC406"/>
    <mergeCell ref="H407:P407"/>
    <mergeCell ref="Q407:S407"/>
    <mergeCell ref="U407:V407"/>
    <mergeCell ref="W407:X407"/>
    <mergeCell ref="Y407:Z407"/>
    <mergeCell ref="AA407:AC407"/>
    <mergeCell ref="Q402:S402"/>
    <mergeCell ref="U402:V402"/>
    <mergeCell ref="W402:X402"/>
    <mergeCell ref="Y402:Z402"/>
    <mergeCell ref="AA402:AC402"/>
    <mergeCell ref="I403:P403"/>
    <mergeCell ref="Q403:S403"/>
    <mergeCell ref="U403:V403"/>
    <mergeCell ref="W403:X403"/>
    <mergeCell ref="Y403:Z403"/>
    <mergeCell ref="AA403:AC403"/>
    <mergeCell ref="I404:P404"/>
    <mergeCell ref="Q404:S404"/>
    <mergeCell ref="U404:V404"/>
    <mergeCell ref="W404:X404"/>
    <mergeCell ref="Y404:Z404"/>
    <mergeCell ref="AA404:AC404"/>
    <mergeCell ref="Q399:S399"/>
    <mergeCell ref="U399:V399"/>
    <mergeCell ref="W399:X399"/>
    <mergeCell ref="Y399:Z399"/>
    <mergeCell ref="AA399:AC399"/>
    <mergeCell ref="H400:P400"/>
    <mergeCell ref="Q400:S400"/>
    <mergeCell ref="U400:V400"/>
    <mergeCell ref="W400:X400"/>
    <mergeCell ref="Y400:Z400"/>
    <mergeCell ref="AA400:AC400"/>
    <mergeCell ref="I401:P401"/>
    <mergeCell ref="Q401:S401"/>
    <mergeCell ref="U401:V401"/>
    <mergeCell ref="W401:X401"/>
    <mergeCell ref="Y401:Z401"/>
    <mergeCell ref="AA401:AC401"/>
    <mergeCell ref="Q396:S396"/>
    <mergeCell ref="U396:V396"/>
    <mergeCell ref="W396:X396"/>
    <mergeCell ref="Y396:Z396"/>
    <mergeCell ref="AA396:AC396"/>
    <mergeCell ref="I397:P397"/>
    <mergeCell ref="Q397:S397"/>
    <mergeCell ref="U397:V397"/>
    <mergeCell ref="W397:X397"/>
    <mergeCell ref="Y397:Z397"/>
    <mergeCell ref="AA397:AC397"/>
    <mergeCell ref="I398:P398"/>
    <mergeCell ref="Q398:S398"/>
    <mergeCell ref="U398:V398"/>
    <mergeCell ref="W398:X398"/>
    <mergeCell ref="Y398:Z398"/>
    <mergeCell ref="AA398:AC398"/>
    <mergeCell ref="Q393:S393"/>
    <mergeCell ref="U393:V393"/>
    <mergeCell ref="W393:X393"/>
    <mergeCell ref="Y393:Z393"/>
    <mergeCell ref="AA393:AC393"/>
    <mergeCell ref="I394:P394"/>
    <mergeCell ref="Q394:S394"/>
    <mergeCell ref="U394:V394"/>
    <mergeCell ref="W394:X394"/>
    <mergeCell ref="Y394:Z394"/>
    <mergeCell ref="AA394:AC394"/>
    <mergeCell ref="H395:P395"/>
    <mergeCell ref="Q395:S395"/>
    <mergeCell ref="U395:V395"/>
    <mergeCell ref="W395:X395"/>
    <mergeCell ref="Y395:Z395"/>
    <mergeCell ref="AA395:AC395"/>
    <mergeCell ref="Q390:S390"/>
    <mergeCell ref="U390:V390"/>
    <mergeCell ref="W390:X390"/>
    <mergeCell ref="Y390:Z390"/>
    <mergeCell ref="AA390:AC390"/>
    <mergeCell ref="H391:P391"/>
    <mergeCell ref="Q391:S391"/>
    <mergeCell ref="U391:V391"/>
    <mergeCell ref="W391:X391"/>
    <mergeCell ref="Y391:Z391"/>
    <mergeCell ref="AA391:AC391"/>
    <mergeCell ref="I392:P392"/>
    <mergeCell ref="Q392:S392"/>
    <mergeCell ref="U392:V392"/>
    <mergeCell ref="W392:X392"/>
    <mergeCell ref="Y392:Z392"/>
    <mergeCell ref="AA392:AC392"/>
    <mergeCell ref="Q387:S387"/>
    <mergeCell ref="U387:V387"/>
    <mergeCell ref="W387:X387"/>
    <mergeCell ref="Y387:Z387"/>
    <mergeCell ref="AA387:AC387"/>
    <mergeCell ref="I388:P388"/>
    <mergeCell ref="Q388:S388"/>
    <mergeCell ref="U388:V388"/>
    <mergeCell ref="W388:X388"/>
    <mergeCell ref="Y388:Z388"/>
    <mergeCell ref="AA388:AC388"/>
    <mergeCell ref="I389:P389"/>
    <mergeCell ref="Q389:S389"/>
    <mergeCell ref="U389:V389"/>
    <mergeCell ref="W389:X389"/>
    <mergeCell ref="Y389:Z389"/>
    <mergeCell ref="AA389:AC389"/>
    <mergeCell ref="Q384:S384"/>
    <mergeCell ref="U384:V384"/>
    <mergeCell ref="W384:X384"/>
    <mergeCell ref="Y384:Z384"/>
    <mergeCell ref="AA384:AC384"/>
    <mergeCell ref="I385:P385"/>
    <mergeCell ref="Q385:S385"/>
    <mergeCell ref="U385:V385"/>
    <mergeCell ref="W385:X385"/>
    <mergeCell ref="Y385:Z385"/>
    <mergeCell ref="AA385:AC385"/>
    <mergeCell ref="I386:P386"/>
    <mergeCell ref="Q386:S386"/>
    <mergeCell ref="U386:V386"/>
    <mergeCell ref="W386:X386"/>
    <mergeCell ref="Y386:Z386"/>
    <mergeCell ref="AA386:AC386"/>
    <mergeCell ref="Q381:S381"/>
    <mergeCell ref="U381:V381"/>
    <mergeCell ref="W381:X381"/>
    <mergeCell ref="Y381:Z381"/>
    <mergeCell ref="AA381:AC381"/>
    <mergeCell ref="I382:P382"/>
    <mergeCell ref="Q382:S382"/>
    <mergeCell ref="U382:V382"/>
    <mergeCell ref="W382:X382"/>
    <mergeCell ref="Y382:Z382"/>
    <mergeCell ref="AA382:AC382"/>
    <mergeCell ref="I383:P383"/>
    <mergeCell ref="Q383:S383"/>
    <mergeCell ref="U383:V383"/>
    <mergeCell ref="W383:X383"/>
    <mergeCell ref="Y383:Z383"/>
    <mergeCell ref="AA383:AC383"/>
    <mergeCell ref="Q378:S378"/>
    <mergeCell ref="U378:V378"/>
    <mergeCell ref="W378:X378"/>
    <mergeCell ref="Y378:Z378"/>
    <mergeCell ref="AA378:AC378"/>
    <mergeCell ref="H379:P379"/>
    <mergeCell ref="Q379:S379"/>
    <mergeCell ref="U379:V379"/>
    <mergeCell ref="W379:X379"/>
    <mergeCell ref="Y379:Z379"/>
    <mergeCell ref="AA379:AC379"/>
    <mergeCell ref="H380:P380"/>
    <mergeCell ref="Q380:S380"/>
    <mergeCell ref="U380:V380"/>
    <mergeCell ref="W380:X380"/>
    <mergeCell ref="Y380:Z380"/>
    <mergeCell ref="AA380:AC380"/>
    <mergeCell ref="Q375:S375"/>
    <mergeCell ref="U375:V375"/>
    <mergeCell ref="W375:X375"/>
    <mergeCell ref="Y375:Z375"/>
    <mergeCell ref="AA375:AC375"/>
    <mergeCell ref="C376:P376"/>
    <mergeCell ref="Q376:S376"/>
    <mergeCell ref="U376:V376"/>
    <mergeCell ref="W376:X376"/>
    <mergeCell ref="Y376:Z376"/>
    <mergeCell ref="AA376:AC376"/>
    <mergeCell ref="D377:P377"/>
    <mergeCell ref="Q377:S377"/>
    <mergeCell ref="U377:V377"/>
    <mergeCell ref="W377:X377"/>
    <mergeCell ref="Y377:Z377"/>
    <mergeCell ref="AA377:AC377"/>
    <mergeCell ref="Q372:S372"/>
    <mergeCell ref="U372:V372"/>
    <mergeCell ref="W372:X372"/>
    <mergeCell ref="Y372:Z372"/>
    <mergeCell ref="AA372:AC372"/>
    <mergeCell ref="H373:P373"/>
    <mergeCell ref="Q373:S373"/>
    <mergeCell ref="U373:V373"/>
    <mergeCell ref="W373:X373"/>
    <mergeCell ref="Y373:Z373"/>
    <mergeCell ref="AA373:AC373"/>
    <mergeCell ref="I374:P374"/>
    <mergeCell ref="Q374:S374"/>
    <mergeCell ref="U374:V374"/>
    <mergeCell ref="W374:X374"/>
    <mergeCell ref="Y374:Z374"/>
    <mergeCell ref="AA374:AC374"/>
    <mergeCell ref="Q369:S369"/>
    <mergeCell ref="U369:V369"/>
    <mergeCell ref="W369:X369"/>
    <mergeCell ref="Y369:Z369"/>
    <mergeCell ref="AA369:AC369"/>
    <mergeCell ref="I370:P370"/>
    <mergeCell ref="Q370:S370"/>
    <mergeCell ref="U370:V370"/>
    <mergeCell ref="W370:X370"/>
    <mergeCell ref="Y370:Z370"/>
    <mergeCell ref="AA370:AC370"/>
    <mergeCell ref="I371:P371"/>
    <mergeCell ref="Q371:S371"/>
    <mergeCell ref="U371:V371"/>
    <mergeCell ref="W371:X371"/>
    <mergeCell ref="Y371:Z371"/>
    <mergeCell ref="AA371:AC371"/>
    <mergeCell ref="Q366:S366"/>
    <mergeCell ref="U366:V366"/>
    <mergeCell ref="W366:X366"/>
    <mergeCell ref="Y366:Z366"/>
    <mergeCell ref="AA366:AC366"/>
    <mergeCell ref="F367:P367"/>
    <mergeCell ref="Q367:S367"/>
    <mergeCell ref="U367:V367"/>
    <mergeCell ref="W367:X367"/>
    <mergeCell ref="Y367:Z367"/>
    <mergeCell ref="AA367:AC367"/>
    <mergeCell ref="H368:P368"/>
    <mergeCell ref="Q368:S368"/>
    <mergeCell ref="U368:V368"/>
    <mergeCell ref="W368:X368"/>
    <mergeCell ref="Y368:Z368"/>
    <mergeCell ref="AA368:AC368"/>
    <mergeCell ref="Q363:S363"/>
    <mergeCell ref="U363:V363"/>
    <mergeCell ref="W363:X363"/>
    <mergeCell ref="Y363:Z363"/>
    <mergeCell ref="AA363:AC363"/>
    <mergeCell ref="I364:P364"/>
    <mergeCell ref="Q364:S364"/>
    <mergeCell ref="U364:V364"/>
    <mergeCell ref="W364:X364"/>
    <mergeCell ref="Y364:Z364"/>
    <mergeCell ref="AA364:AC364"/>
    <mergeCell ref="I365:P365"/>
    <mergeCell ref="Q365:S365"/>
    <mergeCell ref="U365:V365"/>
    <mergeCell ref="W365:X365"/>
    <mergeCell ref="Y365:Z365"/>
    <mergeCell ref="AA365:AC365"/>
    <mergeCell ref="Q360:S360"/>
    <mergeCell ref="U360:V360"/>
    <mergeCell ref="W360:X360"/>
    <mergeCell ref="Y360:Z360"/>
    <mergeCell ref="AA360:AC360"/>
    <mergeCell ref="I361:P361"/>
    <mergeCell ref="Q361:S361"/>
    <mergeCell ref="U361:V361"/>
    <mergeCell ref="W361:X361"/>
    <mergeCell ref="Y361:Z361"/>
    <mergeCell ref="AA361:AC361"/>
    <mergeCell ref="H362:P362"/>
    <mergeCell ref="Q362:S362"/>
    <mergeCell ref="U362:V362"/>
    <mergeCell ref="W362:X362"/>
    <mergeCell ref="Y362:Z362"/>
    <mergeCell ref="AA362:AC362"/>
    <mergeCell ref="Q357:S357"/>
    <mergeCell ref="U357:V357"/>
    <mergeCell ref="W357:X357"/>
    <mergeCell ref="Y357:Z357"/>
    <mergeCell ref="AA357:AC357"/>
    <mergeCell ref="H358:P358"/>
    <mergeCell ref="Q358:S358"/>
    <mergeCell ref="U358:V358"/>
    <mergeCell ref="W358:X358"/>
    <mergeCell ref="Y358:Z358"/>
    <mergeCell ref="AA358:AC358"/>
    <mergeCell ref="H359:P359"/>
    <mergeCell ref="Q359:S359"/>
    <mergeCell ref="U359:V359"/>
    <mergeCell ref="W359:X359"/>
    <mergeCell ref="Y359:Z359"/>
    <mergeCell ref="AA359:AC359"/>
    <mergeCell ref="Q354:S354"/>
    <mergeCell ref="U354:V354"/>
    <mergeCell ref="W354:X354"/>
    <mergeCell ref="Y354:Z354"/>
    <mergeCell ref="AA354:AC354"/>
    <mergeCell ref="I355:P355"/>
    <mergeCell ref="Q355:S355"/>
    <mergeCell ref="U355:V355"/>
    <mergeCell ref="W355:X355"/>
    <mergeCell ref="Y355:Z355"/>
    <mergeCell ref="AA355:AC355"/>
    <mergeCell ref="I356:P356"/>
    <mergeCell ref="Q356:S356"/>
    <mergeCell ref="U356:V356"/>
    <mergeCell ref="W356:X356"/>
    <mergeCell ref="Y356:Z356"/>
    <mergeCell ref="AA356:AC356"/>
    <mergeCell ref="Q351:S351"/>
    <mergeCell ref="U351:V351"/>
    <mergeCell ref="W351:X351"/>
    <mergeCell ref="Y351:Z351"/>
    <mergeCell ref="AA351:AC351"/>
    <mergeCell ref="I352:P352"/>
    <mergeCell ref="Q352:S352"/>
    <mergeCell ref="U352:V352"/>
    <mergeCell ref="W352:X352"/>
    <mergeCell ref="Y352:Z352"/>
    <mergeCell ref="AA352:AC352"/>
    <mergeCell ref="I353:P353"/>
    <mergeCell ref="Q353:S353"/>
    <mergeCell ref="U353:V353"/>
    <mergeCell ref="W353:X353"/>
    <mergeCell ref="Y353:Z353"/>
    <mergeCell ref="AA353:AC353"/>
    <mergeCell ref="Q348:S348"/>
    <mergeCell ref="U348:V348"/>
    <mergeCell ref="W348:X348"/>
    <mergeCell ref="Y348:Z348"/>
    <mergeCell ref="AA348:AC348"/>
    <mergeCell ref="F349:P349"/>
    <mergeCell ref="Q349:S349"/>
    <mergeCell ref="U349:V349"/>
    <mergeCell ref="W349:X349"/>
    <mergeCell ref="Y349:Z349"/>
    <mergeCell ref="AA349:AC349"/>
    <mergeCell ref="H350:P350"/>
    <mergeCell ref="Q350:S350"/>
    <mergeCell ref="U350:V350"/>
    <mergeCell ref="W350:X350"/>
    <mergeCell ref="Y350:Z350"/>
    <mergeCell ref="AA350:AC350"/>
    <mergeCell ref="Q345:S345"/>
    <mergeCell ref="U345:V345"/>
    <mergeCell ref="W345:X345"/>
    <mergeCell ref="Y345:Z345"/>
    <mergeCell ref="AA345:AC345"/>
    <mergeCell ref="I346:P346"/>
    <mergeCell ref="Q346:S346"/>
    <mergeCell ref="U346:V346"/>
    <mergeCell ref="W346:X346"/>
    <mergeCell ref="Y346:Z346"/>
    <mergeCell ref="AA346:AC346"/>
    <mergeCell ref="C347:P347"/>
    <mergeCell ref="Q347:S347"/>
    <mergeCell ref="U347:V347"/>
    <mergeCell ref="W347:X347"/>
    <mergeCell ref="Y347:Z347"/>
    <mergeCell ref="AA347:AC347"/>
    <mergeCell ref="Q342:S342"/>
    <mergeCell ref="U342:V342"/>
    <mergeCell ref="W342:X342"/>
    <mergeCell ref="Y342:Z342"/>
    <mergeCell ref="AA342:AC342"/>
    <mergeCell ref="H343:P343"/>
    <mergeCell ref="Q343:S343"/>
    <mergeCell ref="U343:V343"/>
    <mergeCell ref="W343:X343"/>
    <mergeCell ref="Y343:Z343"/>
    <mergeCell ref="AA343:AC343"/>
    <mergeCell ref="H344:P344"/>
    <mergeCell ref="Q344:S344"/>
    <mergeCell ref="U344:V344"/>
    <mergeCell ref="W344:X344"/>
    <mergeCell ref="Y344:Z344"/>
    <mergeCell ref="AA344:AC344"/>
    <mergeCell ref="Q339:S339"/>
    <mergeCell ref="U339:V339"/>
    <mergeCell ref="W339:X339"/>
    <mergeCell ref="Y339:Z339"/>
    <mergeCell ref="AA339:AC339"/>
    <mergeCell ref="H340:P340"/>
    <mergeCell ref="Q340:S340"/>
    <mergeCell ref="U340:V340"/>
    <mergeCell ref="W340:X340"/>
    <mergeCell ref="Y340:Z340"/>
    <mergeCell ref="AA340:AC340"/>
    <mergeCell ref="I341:P341"/>
    <mergeCell ref="Q341:S341"/>
    <mergeCell ref="U341:V341"/>
    <mergeCell ref="W341:X341"/>
    <mergeCell ref="Y341:Z341"/>
    <mergeCell ref="AA341:AC341"/>
    <mergeCell ref="Q336:S336"/>
    <mergeCell ref="U336:V336"/>
    <mergeCell ref="W336:X336"/>
    <mergeCell ref="Y336:Z336"/>
    <mergeCell ref="AA336:AC336"/>
    <mergeCell ref="I337:P337"/>
    <mergeCell ref="Q337:S337"/>
    <mergeCell ref="U337:V337"/>
    <mergeCell ref="W337:X337"/>
    <mergeCell ref="Y337:Z337"/>
    <mergeCell ref="AA337:AC337"/>
    <mergeCell ref="I338:P338"/>
    <mergeCell ref="Q338:S338"/>
    <mergeCell ref="U338:V338"/>
    <mergeCell ref="W338:X338"/>
    <mergeCell ref="Y338:Z338"/>
    <mergeCell ref="AA338:AC338"/>
    <mergeCell ref="Q333:S333"/>
    <mergeCell ref="U333:V333"/>
    <mergeCell ref="W333:X333"/>
    <mergeCell ref="Y333:Z333"/>
    <mergeCell ref="AA333:AC333"/>
    <mergeCell ref="I334:P334"/>
    <mergeCell ref="Q334:S334"/>
    <mergeCell ref="U334:V334"/>
    <mergeCell ref="W334:X334"/>
    <mergeCell ref="Y334:Z334"/>
    <mergeCell ref="AA334:AC334"/>
    <mergeCell ref="H335:P335"/>
    <mergeCell ref="Q335:S335"/>
    <mergeCell ref="U335:V335"/>
    <mergeCell ref="W335:X335"/>
    <mergeCell ref="Y335:Z335"/>
    <mergeCell ref="AA335:AC335"/>
    <mergeCell ref="Q330:S330"/>
    <mergeCell ref="U330:V330"/>
    <mergeCell ref="W330:X330"/>
    <mergeCell ref="Y330:Z330"/>
    <mergeCell ref="AA330:AC330"/>
    <mergeCell ref="H331:P331"/>
    <mergeCell ref="Q331:S331"/>
    <mergeCell ref="U331:V331"/>
    <mergeCell ref="W331:X331"/>
    <mergeCell ref="Y331:Z331"/>
    <mergeCell ref="AA331:AC331"/>
    <mergeCell ref="H332:P332"/>
    <mergeCell ref="Q332:S332"/>
    <mergeCell ref="U332:V332"/>
    <mergeCell ref="W332:X332"/>
    <mergeCell ref="Y332:Z332"/>
    <mergeCell ref="AA332:AC332"/>
    <mergeCell ref="Q327:S327"/>
    <mergeCell ref="U327:V327"/>
    <mergeCell ref="W327:X327"/>
    <mergeCell ref="Y327:Z327"/>
    <mergeCell ref="AA327:AC327"/>
    <mergeCell ref="H328:P328"/>
    <mergeCell ref="Q328:S328"/>
    <mergeCell ref="U328:V328"/>
    <mergeCell ref="W328:X328"/>
    <mergeCell ref="Y328:Z328"/>
    <mergeCell ref="AA328:AC328"/>
    <mergeCell ref="I329:P329"/>
    <mergeCell ref="Q329:S329"/>
    <mergeCell ref="U329:V329"/>
    <mergeCell ref="W329:X329"/>
    <mergeCell ref="Y329:Z329"/>
    <mergeCell ref="AA329:AC329"/>
    <mergeCell ref="Q324:S324"/>
    <mergeCell ref="U324:V324"/>
    <mergeCell ref="W324:X324"/>
    <mergeCell ref="Y324:Z324"/>
    <mergeCell ref="AA324:AC324"/>
    <mergeCell ref="D325:P325"/>
    <mergeCell ref="Q325:S325"/>
    <mergeCell ref="U325:V325"/>
    <mergeCell ref="W325:X325"/>
    <mergeCell ref="Y325:Z325"/>
    <mergeCell ref="AA325:AC325"/>
    <mergeCell ref="F326:P326"/>
    <mergeCell ref="Q326:S326"/>
    <mergeCell ref="U326:V326"/>
    <mergeCell ref="W326:X326"/>
    <mergeCell ref="Y326:Z326"/>
    <mergeCell ref="AA326:AC326"/>
    <mergeCell ref="Q321:S321"/>
    <mergeCell ref="U321:V321"/>
    <mergeCell ref="W321:X321"/>
    <mergeCell ref="Y321:Z321"/>
    <mergeCell ref="AA321:AC321"/>
    <mergeCell ref="H322:P322"/>
    <mergeCell ref="Q322:S322"/>
    <mergeCell ref="U322:V322"/>
    <mergeCell ref="W322:X322"/>
    <mergeCell ref="Y322:Z322"/>
    <mergeCell ref="AA322:AC322"/>
    <mergeCell ref="I323:P323"/>
    <mergeCell ref="Q323:S323"/>
    <mergeCell ref="U323:V323"/>
    <mergeCell ref="W323:X323"/>
    <mergeCell ref="Y323:Z323"/>
    <mergeCell ref="AA323:AC323"/>
    <mergeCell ref="Q318:S318"/>
    <mergeCell ref="U318:V318"/>
    <mergeCell ref="W318:X318"/>
    <mergeCell ref="Y318:Z318"/>
    <mergeCell ref="AA318:AC318"/>
    <mergeCell ref="I319:P319"/>
    <mergeCell ref="Q319:S319"/>
    <mergeCell ref="U319:V319"/>
    <mergeCell ref="W319:X319"/>
    <mergeCell ref="Y319:Z319"/>
    <mergeCell ref="AA319:AC319"/>
    <mergeCell ref="I320:P320"/>
    <mergeCell ref="Q320:S320"/>
    <mergeCell ref="U320:V320"/>
    <mergeCell ref="W320:X320"/>
    <mergeCell ref="Y320:Z320"/>
    <mergeCell ref="AA320:AC320"/>
    <mergeCell ref="Q315:S315"/>
    <mergeCell ref="U315:V315"/>
    <mergeCell ref="W315:X315"/>
    <mergeCell ref="Y315:Z315"/>
    <mergeCell ref="AA315:AC315"/>
    <mergeCell ref="I316:P316"/>
    <mergeCell ref="Q316:S316"/>
    <mergeCell ref="U316:V316"/>
    <mergeCell ref="W316:X316"/>
    <mergeCell ref="Y316:Z316"/>
    <mergeCell ref="AA316:AC316"/>
    <mergeCell ref="H317:P317"/>
    <mergeCell ref="Q317:S317"/>
    <mergeCell ref="U317:V317"/>
    <mergeCell ref="W317:X317"/>
    <mergeCell ref="Y317:Z317"/>
    <mergeCell ref="AA317:AC317"/>
    <mergeCell ref="Q312:S312"/>
    <mergeCell ref="U312:V312"/>
    <mergeCell ref="W312:X312"/>
    <mergeCell ref="Y312:Z312"/>
    <mergeCell ref="AA312:AC312"/>
    <mergeCell ref="H313:P313"/>
    <mergeCell ref="Q313:S313"/>
    <mergeCell ref="U313:V313"/>
    <mergeCell ref="W313:X313"/>
    <mergeCell ref="Y313:Z313"/>
    <mergeCell ref="AA313:AC313"/>
    <mergeCell ref="H314:P314"/>
    <mergeCell ref="Q314:S314"/>
    <mergeCell ref="U314:V314"/>
    <mergeCell ref="W314:X314"/>
    <mergeCell ref="Y314:Z314"/>
    <mergeCell ref="AA314:AC314"/>
    <mergeCell ref="Q309:S309"/>
    <mergeCell ref="U309:V309"/>
    <mergeCell ref="W309:X309"/>
    <mergeCell ref="Y309:Z309"/>
    <mergeCell ref="AA309:AC309"/>
    <mergeCell ref="C310:P310"/>
    <mergeCell ref="Q310:S310"/>
    <mergeCell ref="U310:V310"/>
    <mergeCell ref="W310:X310"/>
    <mergeCell ref="Y310:Z310"/>
    <mergeCell ref="AA310:AC310"/>
    <mergeCell ref="D311:P311"/>
    <mergeCell ref="Q311:S311"/>
    <mergeCell ref="U311:V311"/>
    <mergeCell ref="W311:X311"/>
    <mergeCell ref="Y311:Z311"/>
    <mergeCell ref="AA311:AC311"/>
    <mergeCell ref="Q306:S306"/>
    <mergeCell ref="U306:V306"/>
    <mergeCell ref="W306:X306"/>
    <mergeCell ref="Y306:Z306"/>
    <mergeCell ref="AA306:AC306"/>
    <mergeCell ref="I307:P307"/>
    <mergeCell ref="Q307:S307"/>
    <mergeCell ref="U307:V307"/>
    <mergeCell ref="W307:X307"/>
    <mergeCell ref="Y307:Z307"/>
    <mergeCell ref="AA307:AC307"/>
    <mergeCell ref="I308:P308"/>
    <mergeCell ref="Q308:S308"/>
    <mergeCell ref="U308:V308"/>
    <mergeCell ref="W308:X308"/>
    <mergeCell ref="Y308:Z308"/>
    <mergeCell ref="AA308:AC308"/>
    <mergeCell ref="Q303:S303"/>
    <mergeCell ref="U303:V303"/>
    <mergeCell ref="W303:X303"/>
    <mergeCell ref="Y303:Z303"/>
    <mergeCell ref="AA303:AC303"/>
    <mergeCell ref="I304:P304"/>
    <mergeCell ref="Q304:S304"/>
    <mergeCell ref="U304:V304"/>
    <mergeCell ref="W304:X304"/>
    <mergeCell ref="Y304:Z304"/>
    <mergeCell ref="AA304:AC304"/>
    <mergeCell ref="I305:P305"/>
    <mergeCell ref="Q305:S305"/>
    <mergeCell ref="U305:V305"/>
    <mergeCell ref="W305:X305"/>
    <mergeCell ref="Y305:Z305"/>
    <mergeCell ref="AA305:AC305"/>
    <mergeCell ref="Q300:S300"/>
    <mergeCell ref="U300:V300"/>
    <mergeCell ref="W300:X300"/>
    <mergeCell ref="Y300:Z300"/>
    <mergeCell ref="AA300:AC300"/>
    <mergeCell ref="H301:P301"/>
    <mergeCell ref="Q301:S301"/>
    <mergeCell ref="U301:V301"/>
    <mergeCell ref="W301:X301"/>
    <mergeCell ref="Y301:Z301"/>
    <mergeCell ref="AA301:AC301"/>
    <mergeCell ref="I302:P302"/>
    <mergeCell ref="Q302:S302"/>
    <mergeCell ref="U302:V302"/>
    <mergeCell ref="W302:X302"/>
    <mergeCell ref="Y302:Z302"/>
    <mergeCell ref="AA302:AC302"/>
    <mergeCell ref="Q297:S297"/>
    <mergeCell ref="U297:V297"/>
    <mergeCell ref="W297:X297"/>
    <mergeCell ref="Y297:Z297"/>
    <mergeCell ref="AA297:AC297"/>
    <mergeCell ref="I298:P298"/>
    <mergeCell ref="Q298:S298"/>
    <mergeCell ref="U298:V298"/>
    <mergeCell ref="W298:X298"/>
    <mergeCell ref="Y298:Z298"/>
    <mergeCell ref="AA298:AC298"/>
    <mergeCell ref="F299:P299"/>
    <mergeCell ref="Q299:S299"/>
    <mergeCell ref="U299:V299"/>
    <mergeCell ref="W299:X299"/>
    <mergeCell ref="Y299:Z299"/>
    <mergeCell ref="AA299:AC299"/>
    <mergeCell ref="Q294:S294"/>
    <mergeCell ref="U294:V294"/>
    <mergeCell ref="W294:X294"/>
    <mergeCell ref="Y294:Z294"/>
    <mergeCell ref="AA294:AC294"/>
    <mergeCell ref="H295:P295"/>
    <mergeCell ref="Q295:S295"/>
    <mergeCell ref="U295:V295"/>
    <mergeCell ref="W295:X295"/>
    <mergeCell ref="Y295:Z295"/>
    <mergeCell ref="AA295:AC295"/>
    <mergeCell ref="H296:P296"/>
    <mergeCell ref="Q296:S296"/>
    <mergeCell ref="U296:V296"/>
    <mergeCell ref="W296:X296"/>
    <mergeCell ref="Y296:Z296"/>
    <mergeCell ref="AA296:AC296"/>
    <mergeCell ref="Q291:S291"/>
    <mergeCell ref="U291:V291"/>
    <mergeCell ref="W291:X291"/>
    <mergeCell ref="Y291:Z291"/>
    <mergeCell ref="AA291:AC291"/>
    <mergeCell ref="I292:P292"/>
    <mergeCell ref="Q292:S292"/>
    <mergeCell ref="U292:V292"/>
    <mergeCell ref="W292:X292"/>
    <mergeCell ref="Y292:Z292"/>
    <mergeCell ref="AA292:AC292"/>
    <mergeCell ref="I293:P293"/>
    <mergeCell ref="Q293:S293"/>
    <mergeCell ref="U293:V293"/>
    <mergeCell ref="W293:X293"/>
    <mergeCell ref="Y293:Z293"/>
    <mergeCell ref="AA293:AC293"/>
    <mergeCell ref="Q288:S288"/>
    <mergeCell ref="U288:V288"/>
    <mergeCell ref="W288:X288"/>
    <mergeCell ref="Y288:Z288"/>
    <mergeCell ref="AA288:AC288"/>
    <mergeCell ref="I289:P289"/>
    <mergeCell ref="Q289:S289"/>
    <mergeCell ref="U289:V289"/>
    <mergeCell ref="W289:X289"/>
    <mergeCell ref="Y289:Z289"/>
    <mergeCell ref="AA289:AC289"/>
    <mergeCell ref="I290:P290"/>
    <mergeCell ref="Q290:S290"/>
    <mergeCell ref="U290:V290"/>
    <mergeCell ref="W290:X290"/>
    <mergeCell ref="Y290:Z290"/>
    <mergeCell ref="AA290:AC290"/>
    <mergeCell ref="Q285:S285"/>
    <mergeCell ref="U285:V285"/>
    <mergeCell ref="W285:X285"/>
    <mergeCell ref="Y285:Z285"/>
    <mergeCell ref="AA285:AC285"/>
    <mergeCell ref="I286:P286"/>
    <mergeCell ref="Q286:S286"/>
    <mergeCell ref="U286:V286"/>
    <mergeCell ref="W286:X286"/>
    <mergeCell ref="Y286:Z286"/>
    <mergeCell ref="AA286:AC286"/>
    <mergeCell ref="I287:P287"/>
    <mergeCell ref="Q287:S287"/>
    <mergeCell ref="U287:V287"/>
    <mergeCell ref="W287:X287"/>
    <mergeCell ref="Y287:Z287"/>
    <mergeCell ref="AA287:AC287"/>
    <mergeCell ref="Q282:S282"/>
    <mergeCell ref="U282:V282"/>
    <mergeCell ref="W282:X282"/>
    <mergeCell ref="Y282:Z282"/>
    <mergeCell ref="AA282:AC282"/>
    <mergeCell ref="F283:P283"/>
    <mergeCell ref="Q283:S283"/>
    <mergeCell ref="U283:V283"/>
    <mergeCell ref="W283:X283"/>
    <mergeCell ref="Y283:Z283"/>
    <mergeCell ref="AA283:AC283"/>
    <mergeCell ref="H284:P284"/>
    <mergeCell ref="Q284:S284"/>
    <mergeCell ref="U284:V284"/>
    <mergeCell ref="W284:X284"/>
    <mergeCell ref="Y284:Z284"/>
    <mergeCell ref="AA284:AC284"/>
    <mergeCell ref="Q279:S279"/>
    <mergeCell ref="U279:V279"/>
    <mergeCell ref="W279:X279"/>
    <mergeCell ref="Y279:Z279"/>
    <mergeCell ref="AA279:AC279"/>
    <mergeCell ref="H280:P280"/>
    <mergeCell ref="Q280:S280"/>
    <mergeCell ref="U280:V280"/>
    <mergeCell ref="W280:X280"/>
    <mergeCell ref="Y280:Z280"/>
    <mergeCell ref="AA280:AC280"/>
    <mergeCell ref="I281:P281"/>
    <mergeCell ref="Q281:S281"/>
    <mergeCell ref="U281:V281"/>
    <mergeCell ref="W281:X281"/>
    <mergeCell ref="Y281:Z281"/>
    <mergeCell ref="AA281:AC281"/>
    <mergeCell ref="Q276:S276"/>
    <mergeCell ref="U276:V276"/>
    <mergeCell ref="W276:X276"/>
    <mergeCell ref="Y276:Z276"/>
    <mergeCell ref="AA276:AC276"/>
    <mergeCell ref="I277:P277"/>
    <mergeCell ref="Q277:S277"/>
    <mergeCell ref="U277:V277"/>
    <mergeCell ref="W277:X277"/>
    <mergeCell ref="Y277:Z277"/>
    <mergeCell ref="AA277:AC277"/>
    <mergeCell ref="I278:P278"/>
    <mergeCell ref="Q278:S278"/>
    <mergeCell ref="U278:V278"/>
    <mergeCell ref="W278:X278"/>
    <mergeCell ref="Y278:Z278"/>
    <mergeCell ref="AA278:AC278"/>
    <mergeCell ref="Q273:S273"/>
    <mergeCell ref="U273:V273"/>
    <mergeCell ref="W273:X273"/>
    <mergeCell ref="Y273:Z273"/>
    <mergeCell ref="AA273:AC273"/>
    <mergeCell ref="I274:P274"/>
    <mergeCell ref="Q274:S274"/>
    <mergeCell ref="U274:V274"/>
    <mergeCell ref="W274:X274"/>
    <mergeCell ref="Y274:Z274"/>
    <mergeCell ref="AA274:AC274"/>
    <mergeCell ref="H275:P275"/>
    <mergeCell ref="Q275:S275"/>
    <mergeCell ref="U275:V275"/>
    <mergeCell ref="W275:X275"/>
    <mergeCell ref="Y275:Z275"/>
    <mergeCell ref="AA275:AC275"/>
    <mergeCell ref="Q270:S270"/>
    <mergeCell ref="U270:V270"/>
    <mergeCell ref="W270:X270"/>
    <mergeCell ref="Y270:Z270"/>
    <mergeCell ref="AA270:AC270"/>
    <mergeCell ref="H271:P271"/>
    <mergeCell ref="Q271:S271"/>
    <mergeCell ref="U271:V271"/>
    <mergeCell ref="W271:X271"/>
    <mergeCell ref="Y271:Z271"/>
    <mergeCell ref="AA271:AC271"/>
    <mergeCell ref="H272:P272"/>
    <mergeCell ref="Q272:S272"/>
    <mergeCell ref="U272:V272"/>
    <mergeCell ref="W272:X272"/>
    <mergeCell ref="Y272:Z272"/>
    <mergeCell ref="AA272:AC272"/>
    <mergeCell ref="Q267:S267"/>
    <mergeCell ref="U267:V267"/>
    <mergeCell ref="W267:X267"/>
    <mergeCell ref="Y267:Z267"/>
    <mergeCell ref="AA267:AC267"/>
    <mergeCell ref="H268:P268"/>
    <mergeCell ref="Q268:S268"/>
    <mergeCell ref="U268:V268"/>
    <mergeCell ref="W268:X268"/>
    <mergeCell ref="Y268:Z268"/>
    <mergeCell ref="AA268:AC268"/>
    <mergeCell ref="I269:P269"/>
    <mergeCell ref="Q269:S269"/>
    <mergeCell ref="U269:V269"/>
    <mergeCell ref="W269:X269"/>
    <mergeCell ref="Y269:Z269"/>
    <mergeCell ref="AA269:AC269"/>
    <mergeCell ref="Q264:S264"/>
    <mergeCell ref="U264:V264"/>
    <mergeCell ref="W264:X264"/>
    <mergeCell ref="Y264:Z264"/>
    <mergeCell ref="AA264:AC264"/>
    <mergeCell ref="I265:P265"/>
    <mergeCell ref="Q265:S265"/>
    <mergeCell ref="U265:V265"/>
    <mergeCell ref="W265:X265"/>
    <mergeCell ref="Y265:Z265"/>
    <mergeCell ref="AA265:AC265"/>
    <mergeCell ref="F266:P266"/>
    <mergeCell ref="Q266:S266"/>
    <mergeCell ref="U266:V266"/>
    <mergeCell ref="W266:X266"/>
    <mergeCell ref="Y266:Z266"/>
    <mergeCell ref="AA266:AC266"/>
    <mergeCell ref="Q261:S261"/>
    <mergeCell ref="U261:V261"/>
    <mergeCell ref="W261:X261"/>
    <mergeCell ref="Y261:Z261"/>
    <mergeCell ref="AA261:AC261"/>
    <mergeCell ref="I262:P262"/>
    <mergeCell ref="Q262:S262"/>
    <mergeCell ref="U262:V262"/>
    <mergeCell ref="W262:X262"/>
    <mergeCell ref="Y262:Z262"/>
    <mergeCell ref="AA262:AC262"/>
    <mergeCell ref="I263:P263"/>
    <mergeCell ref="Q263:S263"/>
    <mergeCell ref="U263:V263"/>
    <mergeCell ref="W263:X263"/>
    <mergeCell ref="Y263:Z263"/>
    <mergeCell ref="AA263:AC263"/>
    <mergeCell ref="Q258:S258"/>
    <mergeCell ref="U258:V258"/>
    <mergeCell ref="W258:X258"/>
    <mergeCell ref="Y258:Z258"/>
    <mergeCell ref="AA258:AC258"/>
    <mergeCell ref="I259:P259"/>
    <mergeCell ref="Q259:S259"/>
    <mergeCell ref="U259:V259"/>
    <mergeCell ref="W259:X259"/>
    <mergeCell ref="Y259:Z259"/>
    <mergeCell ref="AA259:AC259"/>
    <mergeCell ref="I260:P260"/>
    <mergeCell ref="Q260:S260"/>
    <mergeCell ref="U260:V260"/>
    <mergeCell ref="W260:X260"/>
    <mergeCell ref="Y260:Z260"/>
    <mergeCell ref="AA260:AC260"/>
    <mergeCell ref="Q255:S255"/>
    <mergeCell ref="U255:V255"/>
    <mergeCell ref="W255:X255"/>
    <mergeCell ref="Y255:Z255"/>
    <mergeCell ref="AA255:AC255"/>
    <mergeCell ref="H256:P256"/>
    <mergeCell ref="Q256:S256"/>
    <mergeCell ref="U256:V256"/>
    <mergeCell ref="W256:X256"/>
    <mergeCell ref="Y256:Z256"/>
    <mergeCell ref="AA256:AC256"/>
    <mergeCell ref="I257:P257"/>
    <mergeCell ref="Q257:S257"/>
    <mergeCell ref="U257:V257"/>
    <mergeCell ref="W257:X257"/>
    <mergeCell ref="Y257:Z257"/>
    <mergeCell ref="AA257:AC257"/>
    <mergeCell ref="Q252:S252"/>
    <mergeCell ref="U252:V252"/>
    <mergeCell ref="W252:X252"/>
    <mergeCell ref="Y252:Z252"/>
    <mergeCell ref="AA252:AC252"/>
    <mergeCell ref="I253:P253"/>
    <mergeCell ref="Q253:S253"/>
    <mergeCell ref="U253:V253"/>
    <mergeCell ref="W253:X253"/>
    <mergeCell ref="Y253:Z253"/>
    <mergeCell ref="AA253:AC253"/>
    <mergeCell ref="I254:P254"/>
    <mergeCell ref="Q254:S254"/>
    <mergeCell ref="U254:V254"/>
    <mergeCell ref="W254:X254"/>
    <mergeCell ref="Y254:Z254"/>
    <mergeCell ref="AA254:AC254"/>
    <mergeCell ref="Q249:S249"/>
    <mergeCell ref="U249:V249"/>
    <mergeCell ref="W249:X249"/>
    <mergeCell ref="Y249:Z249"/>
    <mergeCell ref="AA249:AC249"/>
    <mergeCell ref="I250:P250"/>
    <mergeCell ref="Q250:S250"/>
    <mergeCell ref="U250:V250"/>
    <mergeCell ref="W250:X250"/>
    <mergeCell ref="Y250:Z250"/>
    <mergeCell ref="AA250:AC250"/>
    <mergeCell ref="I251:P251"/>
    <mergeCell ref="Q251:S251"/>
    <mergeCell ref="U251:V251"/>
    <mergeCell ref="W251:X251"/>
    <mergeCell ref="Y251:Z251"/>
    <mergeCell ref="AA251:AC251"/>
    <mergeCell ref="Q246:S246"/>
    <mergeCell ref="U246:V246"/>
    <mergeCell ref="W246:X246"/>
    <mergeCell ref="Y246:Z246"/>
    <mergeCell ref="AA246:AC246"/>
    <mergeCell ref="I247:P247"/>
    <mergeCell ref="Q247:S247"/>
    <mergeCell ref="U247:V247"/>
    <mergeCell ref="W247:X247"/>
    <mergeCell ref="Y247:Z247"/>
    <mergeCell ref="AA247:AC247"/>
    <mergeCell ref="I248:P248"/>
    <mergeCell ref="Q248:S248"/>
    <mergeCell ref="U248:V248"/>
    <mergeCell ref="W248:X248"/>
    <mergeCell ref="Y248:Z248"/>
    <mergeCell ref="AA248:AC248"/>
    <mergeCell ref="Q243:S243"/>
    <mergeCell ref="U243:V243"/>
    <mergeCell ref="W243:X243"/>
    <mergeCell ref="Y243:Z243"/>
    <mergeCell ref="AA243:AC243"/>
    <mergeCell ref="H244:P244"/>
    <mergeCell ref="Q244:S244"/>
    <mergeCell ref="U244:V244"/>
    <mergeCell ref="W244:X244"/>
    <mergeCell ref="Y244:Z244"/>
    <mergeCell ref="AA244:AC244"/>
    <mergeCell ref="I245:P245"/>
    <mergeCell ref="Q245:S245"/>
    <mergeCell ref="U245:V245"/>
    <mergeCell ref="W245:X245"/>
    <mergeCell ref="Y245:Z245"/>
    <mergeCell ref="AA245:AC245"/>
    <mergeCell ref="Q240:S240"/>
    <mergeCell ref="U240:V240"/>
    <mergeCell ref="W240:X240"/>
    <mergeCell ref="Y240:Z240"/>
    <mergeCell ref="AA240:AC240"/>
    <mergeCell ref="I241:P241"/>
    <mergeCell ref="Q241:S241"/>
    <mergeCell ref="U241:V241"/>
    <mergeCell ref="W241:X241"/>
    <mergeCell ref="Y241:Z241"/>
    <mergeCell ref="AA241:AC241"/>
    <mergeCell ref="I242:P242"/>
    <mergeCell ref="Q242:S242"/>
    <mergeCell ref="U242:V242"/>
    <mergeCell ref="W242:X242"/>
    <mergeCell ref="Y242:Z242"/>
    <mergeCell ref="AA242:AC242"/>
    <mergeCell ref="Q237:S237"/>
    <mergeCell ref="U237:V237"/>
    <mergeCell ref="W237:X237"/>
    <mergeCell ref="Y237:Z237"/>
    <mergeCell ref="AA237:AC237"/>
    <mergeCell ref="I238:P238"/>
    <mergeCell ref="Q238:S238"/>
    <mergeCell ref="U238:V238"/>
    <mergeCell ref="W238:X238"/>
    <mergeCell ref="Y238:Z238"/>
    <mergeCell ref="AA238:AC238"/>
    <mergeCell ref="I239:P239"/>
    <mergeCell ref="Q239:S239"/>
    <mergeCell ref="U239:V239"/>
    <mergeCell ref="W239:X239"/>
    <mergeCell ref="Y239:Z239"/>
    <mergeCell ref="AA239:AC239"/>
    <mergeCell ref="Q234:S234"/>
    <mergeCell ref="U234:V234"/>
    <mergeCell ref="W234:X234"/>
    <mergeCell ref="Y234:Z234"/>
    <mergeCell ref="AA234:AC234"/>
    <mergeCell ref="I235:P235"/>
    <mergeCell ref="Q235:S235"/>
    <mergeCell ref="U235:V235"/>
    <mergeCell ref="W235:X235"/>
    <mergeCell ref="Y235:Z235"/>
    <mergeCell ref="AA235:AC235"/>
    <mergeCell ref="I236:P236"/>
    <mergeCell ref="Q236:S236"/>
    <mergeCell ref="U236:V236"/>
    <mergeCell ref="W236:X236"/>
    <mergeCell ref="Y236:Z236"/>
    <mergeCell ref="AA236:AC236"/>
    <mergeCell ref="Q231:S231"/>
    <mergeCell ref="U231:V231"/>
    <mergeCell ref="W231:X231"/>
    <mergeCell ref="Y231:Z231"/>
    <mergeCell ref="AA231:AC231"/>
    <mergeCell ref="I232:P232"/>
    <mergeCell ref="Q232:S232"/>
    <mergeCell ref="U232:V232"/>
    <mergeCell ref="W232:X232"/>
    <mergeCell ref="Y232:Z232"/>
    <mergeCell ref="AA232:AC232"/>
    <mergeCell ref="I233:P233"/>
    <mergeCell ref="Q233:S233"/>
    <mergeCell ref="U233:V233"/>
    <mergeCell ref="W233:X233"/>
    <mergeCell ref="Y233:Z233"/>
    <mergeCell ref="AA233:AC233"/>
    <mergeCell ref="Q228:S228"/>
    <mergeCell ref="U228:V228"/>
    <mergeCell ref="W228:X228"/>
    <mergeCell ref="Y228:Z228"/>
    <mergeCell ref="AA228:AC228"/>
    <mergeCell ref="I229:P229"/>
    <mergeCell ref="Q229:S229"/>
    <mergeCell ref="U229:V229"/>
    <mergeCell ref="W229:X229"/>
    <mergeCell ref="Y229:Z229"/>
    <mergeCell ref="AA229:AC229"/>
    <mergeCell ref="I230:P230"/>
    <mergeCell ref="Q230:S230"/>
    <mergeCell ref="U230:V230"/>
    <mergeCell ref="W230:X230"/>
    <mergeCell ref="Y230:Z230"/>
    <mergeCell ref="AA230:AC230"/>
    <mergeCell ref="Q225:S225"/>
    <mergeCell ref="U225:V225"/>
    <mergeCell ref="W225:X225"/>
    <mergeCell ref="Y225:Z225"/>
    <mergeCell ref="AA225:AC225"/>
    <mergeCell ref="F226:P226"/>
    <mergeCell ref="Q226:S226"/>
    <mergeCell ref="U226:V226"/>
    <mergeCell ref="W226:X226"/>
    <mergeCell ref="Y226:Z226"/>
    <mergeCell ref="AA226:AC226"/>
    <mergeCell ref="H227:P227"/>
    <mergeCell ref="Q227:S227"/>
    <mergeCell ref="U227:V227"/>
    <mergeCell ref="W227:X227"/>
    <mergeCell ref="Y227:Z227"/>
    <mergeCell ref="AA227:AC227"/>
    <mergeCell ref="Q222:S222"/>
    <mergeCell ref="U222:V222"/>
    <mergeCell ref="W222:X222"/>
    <mergeCell ref="Y222:Z222"/>
    <mergeCell ref="AA222:AC222"/>
    <mergeCell ref="I223:P223"/>
    <mergeCell ref="Q223:S223"/>
    <mergeCell ref="U223:V223"/>
    <mergeCell ref="W223:X223"/>
    <mergeCell ref="Y223:Z223"/>
    <mergeCell ref="AA223:AC223"/>
    <mergeCell ref="I224:P224"/>
    <mergeCell ref="Q224:S224"/>
    <mergeCell ref="U224:V224"/>
    <mergeCell ref="W224:X224"/>
    <mergeCell ref="Y224:Z224"/>
    <mergeCell ref="AA224:AC224"/>
    <mergeCell ref="Q219:S219"/>
    <mergeCell ref="U219:V219"/>
    <mergeCell ref="W219:X219"/>
    <mergeCell ref="Y219:Z219"/>
    <mergeCell ref="AA219:AC219"/>
    <mergeCell ref="I220:P220"/>
    <mergeCell ref="Q220:S220"/>
    <mergeCell ref="U220:V220"/>
    <mergeCell ref="W220:X220"/>
    <mergeCell ref="Y220:Z220"/>
    <mergeCell ref="AA220:AC220"/>
    <mergeCell ref="I221:P221"/>
    <mergeCell ref="Q221:S221"/>
    <mergeCell ref="U221:V221"/>
    <mergeCell ref="W221:X221"/>
    <mergeCell ref="Y221:Z221"/>
    <mergeCell ref="AA221:AC221"/>
    <mergeCell ref="Q216:S216"/>
    <mergeCell ref="U216:V216"/>
    <mergeCell ref="W216:X216"/>
    <mergeCell ref="Y216:Z216"/>
    <mergeCell ref="AA216:AC216"/>
    <mergeCell ref="F217:P217"/>
    <mergeCell ref="Q217:S217"/>
    <mergeCell ref="U217:V217"/>
    <mergeCell ref="W217:X217"/>
    <mergeCell ref="Y217:Z217"/>
    <mergeCell ref="AA217:AC217"/>
    <mergeCell ref="H218:P218"/>
    <mergeCell ref="Q218:S218"/>
    <mergeCell ref="U218:V218"/>
    <mergeCell ref="W218:X218"/>
    <mergeCell ref="Y218:Z218"/>
    <mergeCell ref="AA218:AC218"/>
    <mergeCell ref="Q213:S213"/>
    <mergeCell ref="U213:V213"/>
    <mergeCell ref="W213:X213"/>
    <mergeCell ref="Y213:Z213"/>
    <mergeCell ref="AA213:AC213"/>
    <mergeCell ref="H214:P214"/>
    <mergeCell ref="Q214:S214"/>
    <mergeCell ref="U214:V214"/>
    <mergeCell ref="W214:X214"/>
    <mergeCell ref="Y214:Z214"/>
    <mergeCell ref="AA214:AC214"/>
    <mergeCell ref="I215:P215"/>
    <mergeCell ref="Q215:S215"/>
    <mergeCell ref="U215:V215"/>
    <mergeCell ref="W215:X215"/>
    <mergeCell ref="Y215:Z215"/>
    <mergeCell ref="AA215:AC215"/>
    <mergeCell ref="Q210:S210"/>
    <mergeCell ref="U210:V210"/>
    <mergeCell ref="W210:X210"/>
    <mergeCell ref="Y210:Z210"/>
    <mergeCell ref="AA210:AC210"/>
    <mergeCell ref="I211:P211"/>
    <mergeCell ref="Q211:S211"/>
    <mergeCell ref="U211:V211"/>
    <mergeCell ref="W211:X211"/>
    <mergeCell ref="Y211:Z211"/>
    <mergeCell ref="AA211:AC211"/>
    <mergeCell ref="I212:P212"/>
    <mergeCell ref="Q212:S212"/>
    <mergeCell ref="U212:V212"/>
    <mergeCell ref="W212:X212"/>
    <mergeCell ref="Y212:Z212"/>
    <mergeCell ref="AA212:AC212"/>
    <mergeCell ref="Q207:S207"/>
    <mergeCell ref="U207:V207"/>
    <mergeCell ref="W207:X207"/>
    <mergeCell ref="Y207:Z207"/>
    <mergeCell ref="AA207:AC207"/>
    <mergeCell ref="F208:P208"/>
    <mergeCell ref="Q208:S208"/>
    <mergeCell ref="U208:V208"/>
    <mergeCell ref="W208:X208"/>
    <mergeCell ref="Y208:Z208"/>
    <mergeCell ref="AA208:AC208"/>
    <mergeCell ref="H209:P209"/>
    <mergeCell ref="Q209:S209"/>
    <mergeCell ref="U209:V209"/>
    <mergeCell ref="W209:X209"/>
    <mergeCell ref="Y209:Z209"/>
    <mergeCell ref="AA209:AC209"/>
    <mergeCell ref="Q204:S204"/>
    <mergeCell ref="U204:V204"/>
    <mergeCell ref="W204:X204"/>
    <mergeCell ref="Y204:Z204"/>
    <mergeCell ref="AA204:AC204"/>
    <mergeCell ref="H205:P205"/>
    <mergeCell ref="Q205:S205"/>
    <mergeCell ref="U205:V205"/>
    <mergeCell ref="W205:X205"/>
    <mergeCell ref="Y205:Z205"/>
    <mergeCell ref="AA205:AC205"/>
    <mergeCell ref="I206:P206"/>
    <mergeCell ref="Q206:S206"/>
    <mergeCell ref="U206:V206"/>
    <mergeCell ref="W206:X206"/>
    <mergeCell ref="Y206:Z206"/>
    <mergeCell ref="AA206:AC206"/>
    <mergeCell ref="Q201:S201"/>
    <mergeCell ref="U201:V201"/>
    <mergeCell ref="W201:X201"/>
    <mergeCell ref="Y201:Z201"/>
    <mergeCell ref="AA201:AC201"/>
    <mergeCell ref="I202:P202"/>
    <mergeCell ref="Q202:S202"/>
    <mergeCell ref="U202:V202"/>
    <mergeCell ref="W202:X202"/>
    <mergeCell ref="Y202:Z202"/>
    <mergeCell ref="AA202:AC202"/>
    <mergeCell ref="I203:P203"/>
    <mergeCell ref="Q203:S203"/>
    <mergeCell ref="U203:V203"/>
    <mergeCell ref="W203:X203"/>
    <mergeCell ref="Y203:Z203"/>
    <mergeCell ref="AA203:AC203"/>
    <mergeCell ref="Q198:S198"/>
    <mergeCell ref="U198:V198"/>
    <mergeCell ref="W198:X198"/>
    <mergeCell ref="Y198:Z198"/>
    <mergeCell ref="AA198:AC198"/>
    <mergeCell ref="F199:P199"/>
    <mergeCell ref="Q199:S199"/>
    <mergeCell ref="U199:V199"/>
    <mergeCell ref="W199:X199"/>
    <mergeCell ref="Y199:Z199"/>
    <mergeCell ref="AA199:AC199"/>
    <mergeCell ref="H200:P200"/>
    <mergeCell ref="Q200:S200"/>
    <mergeCell ref="U200:V200"/>
    <mergeCell ref="W200:X200"/>
    <mergeCell ref="Y200:Z200"/>
    <mergeCell ref="AA200:AC200"/>
    <mergeCell ref="Q195:S195"/>
    <mergeCell ref="U195:V195"/>
    <mergeCell ref="W195:X195"/>
    <mergeCell ref="Y195:Z195"/>
    <mergeCell ref="AA195:AC195"/>
    <mergeCell ref="I196:P196"/>
    <mergeCell ref="Q196:S196"/>
    <mergeCell ref="U196:V196"/>
    <mergeCell ref="W196:X196"/>
    <mergeCell ref="Y196:Z196"/>
    <mergeCell ref="AA196:AC196"/>
    <mergeCell ref="I197:P197"/>
    <mergeCell ref="Q197:S197"/>
    <mergeCell ref="U197:V197"/>
    <mergeCell ref="W197:X197"/>
    <mergeCell ref="Y197:Z197"/>
    <mergeCell ref="AA197:AC197"/>
    <mergeCell ref="Q192:S192"/>
    <mergeCell ref="U192:V192"/>
    <mergeCell ref="W192:X192"/>
    <mergeCell ref="Y192:Z192"/>
    <mergeCell ref="AA192:AC192"/>
    <mergeCell ref="I193:P193"/>
    <mergeCell ref="Q193:S193"/>
    <mergeCell ref="U193:V193"/>
    <mergeCell ref="W193:X193"/>
    <mergeCell ref="Y193:Z193"/>
    <mergeCell ref="AA193:AC193"/>
    <mergeCell ref="H194:P194"/>
    <mergeCell ref="Q194:S194"/>
    <mergeCell ref="U194:V194"/>
    <mergeCell ref="W194:X194"/>
    <mergeCell ref="Y194:Z194"/>
    <mergeCell ref="AA194:AC194"/>
    <mergeCell ref="Q189:S189"/>
    <mergeCell ref="U189:V189"/>
    <mergeCell ref="W189:X189"/>
    <mergeCell ref="Y189:Z189"/>
    <mergeCell ref="AA189:AC189"/>
    <mergeCell ref="H190:P190"/>
    <mergeCell ref="Q190:S190"/>
    <mergeCell ref="U190:V190"/>
    <mergeCell ref="W190:X190"/>
    <mergeCell ref="Y190:Z190"/>
    <mergeCell ref="AA190:AC190"/>
    <mergeCell ref="H191:P191"/>
    <mergeCell ref="Q191:S191"/>
    <mergeCell ref="U191:V191"/>
    <mergeCell ref="W191:X191"/>
    <mergeCell ref="Y191:Z191"/>
    <mergeCell ref="AA191:AC191"/>
    <mergeCell ref="Q186:S186"/>
    <mergeCell ref="U186:V186"/>
    <mergeCell ref="W186:X186"/>
    <mergeCell ref="Y186:Z186"/>
    <mergeCell ref="AA186:AC186"/>
    <mergeCell ref="H187:P187"/>
    <mergeCell ref="Q187:S187"/>
    <mergeCell ref="U187:V187"/>
    <mergeCell ref="W187:X187"/>
    <mergeCell ref="Y187:Z187"/>
    <mergeCell ref="AA187:AC187"/>
    <mergeCell ref="I188:P188"/>
    <mergeCell ref="Q188:S188"/>
    <mergeCell ref="U188:V188"/>
    <mergeCell ref="W188:X188"/>
    <mergeCell ref="Y188:Z188"/>
    <mergeCell ref="AA188:AC188"/>
    <mergeCell ref="Q183:S183"/>
    <mergeCell ref="U183:V183"/>
    <mergeCell ref="W183:X183"/>
    <mergeCell ref="Y183:Z183"/>
    <mergeCell ref="AA183:AC183"/>
    <mergeCell ref="D184:P184"/>
    <mergeCell ref="Q184:S184"/>
    <mergeCell ref="U184:V184"/>
    <mergeCell ref="W184:X184"/>
    <mergeCell ref="Y184:Z184"/>
    <mergeCell ref="AA184:AC184"/>
    <mergeCell ref="F185:P185"/>
    <mergeCell ref="Q185:S185"/>
    <mergeCell ref="U185:V185"/>
    <mergeCell ref="W185:X185"/>
    <mergeCell ref="Y185:Z185"/>
    <mergeCell ref="AA185:AC185"/>
    <mergeCell ref="Q180:S180"/>
    <mergeCell ref="U180:V180"/>
    <mergeCell ref="W180:X180"/>
    <mergeCell ref="Y180:Z180"/>
    <mergeCell ref="AA180:AC180"/>
    <mergeCell ref="I181:P181"/>
    <mergeCell ref="Q181:S181"/>
    <mergeCell ref="U181:V181"/>
    <mergeCell ref="W181:X181"/>
    <mergeCell ref="Y181:Z181"/>
    <mergeCell ref="AA181:AC181"/>
    <mergeCell ref="I182:P182"/>
    <mergeCell ref="Q182:S182"/>
    <mergeCell ref="U182:V182"/>
    <mergeCell ref="W182:X182"/>
    <mergeCell ref="Y182:Z182"/>
    <mergeCell ref="AA182:AC182"/>
    <mergeCell ref="Q177:S177"/>
    <mergeCell ref="U177:V177"/>
    <mergeCell ref="W177:X177"/>
    <mergeCell ref="Y177:Z177"/>
    <mergeCell ref="AA177:AC177"/>
    <mergeCell ref="F178:P178"/>
    <mergeCell ref="Q178:S178"/>
    <mergeCell ref="U178:V178"/>
    <mergeCell ref="W178:X178"/>
    <mergeCell ref="Y178:Z178"/>
    <mergeCell ref="AA178:AC178"/>
    <mergeCell ref="H179:P179"/>
    <mergeCell ref="Q179:S179"/>
    <mergeCell ref="U179:V179"/>
    <mergeCell ref="W179:X179"/>
    <mergeCell ref="Y179:Z179"/>
    <mergeCell ref="AA179:AC179"/>
    <mergeCell ref="Q174:S174"/>
    <mergeCell ref="U174:V174"/>
    <mergeCell ref="W174:X174"/>
    <mergeCell ref="Y174:Z174"/>
    <mergeCell ref="AA174:AC174"/>
    <mergeCell ref="I175:P175"/>
    <mergeCell ref="Q175:S175"/>
    <mergeCell ref="U175:V175"/>
    <mergeCell ref="W175:X175"/>
    <mergeCell ref="Y175:Z175"/>
    <mergeCell ref="AA175:AC175"/>
    <mergeCell ref="I176:P176"/>
    <mergeCell ref="Q176:S176"/>
    <mergeCell ref="U176:V176"/>
    <mergeCell ref="W176:X176"/>
    <mergeCell ref="Y176:Z176"/>
    <mergeCell ref="AA176:AC176"/>
    <mergeCell ref="Q171:S171"/>
    <mergeCell ref="U171:V171"/>
    <mergeCell ref="W171:X171"/>
    <mergeCell ref="Y171:Z171"/>
    <mergeCell ref="AA171:AC171"/>
    <mergeCell ref="I172:P172"/>
    <mergeCell ref="Q172:S172"/>
    <mergeCell ref="U172:V172"/>
    <mergeCell ref="W172:X172"/>
    <mergeCell ref="Y172:Z172"/>
    <mergeCell ref="AA172:AC172"/>
    <mergeCell ref="I173:P173"/>
    <mergeCell ref="Q173:S173"/>
    <mergeCell ref="U173:V173"/>
    <mergeCell ref="W173:X173"/>
    <mergeCell ref="Y173:Z173"/>
    <mergeCell ref="AA173:AC173"/>
    <mergeCell ref="Q168:S168"/>
    <mergeCell ref="U168:V168"/>
    <mergeCell ref="W168:X168"/>
    <mergeCell ref="Y168:Z168"/>
    <mergeCell ref="AA168:AC168"/>
    <mergeCell ref="H169:P169"/>
    <mergeCell ref="Q169:S169"/>
    <mergeCell ref="U169:V169"/>
    <mergeCell ref="W169:X169"/>
    <mergeCell ref="Y169:Z169"/>
    <mergeCell ref="AA169:AC169"/>
    <mergeCell ref="H170:P170"/>
    <mergeCell ref="Q170:S170"/>
    <mergeCell ref="U170:V170"/>
    <mergeCell ref="W170:X170"/>
    <mergeCell ref="Y170:Z170"/>
    <mergeCell ref="AA170:AC170"/>
    <mergeCell ref="Q165:S165"/>
    <mergeCell ref="U165:V165"/>
    <mergeCell ref="W165:X165"/>
    <mergeCell ref="Y165:Z165"/>
    <mergeCell ref="AA165:AC165"/>
    <mergeCell ref="I166:P166"/>
    <mergeCell ref="Q166:S166"/>
    <mergeCell ref="U166:V166"/>
    <mergeCell ref="W166:X166"/>
    <mergeCell ref="Y166:Z166"/>
    <mergeCell ref="AA166:AC166"/>
    <mergeCell ref="I167:P167"/>
    <mergeCell ref="Q167:S167"/>
    <mergeCell ref="U167:V167"/>
    <mergeCell ref="W167:X167"/>
    <mergeCell ref="Y167:Z167"/>
    <mergeCell ref="AA167:AC167"/>
    <mergeCell ref="Q162:S162"/>
    <mergeCell ref="U162:V162"/>
    <mergeCell ref="W162:X162"/>
    <mergeCell ref="Y162:Z162"/>
    <mergeCell ref="AA162:AC162"/>
    <mergeCell ref="H163:P163"/>
    <mergeCell ref="Q163:S163"/>
    <mergeCell ref="U163:V163"/>
    <mergeCell ref="W163:X163"/>
    <mergeCell ref="Y163:Z163"/>
    <mergeCell ref="AA163:AC163"/>
    <mergeCell ref="I164:P164"/>
    <mergeCell ref="Q164:S164"/>
    <mergeCell ref="U164:V164"/>
    <mergeCell ref="W164:X164"/>
    <mergeCell ref="Y164:Z164"/>
    <mergeCell ref="AA164:AC164"/>
    <mergeCell ref="Q159:S159"/>
    <mergeCell ref="U159:V159"/>
    <mergeCell ref="W159:X159"/>
    <mergeCell ref="Y159:Z159"/>
    <mergeCell ref="AA159:AC159"/>
    <mergeCell ref="I160:P160"/>
    <mergeCell ref="Q160:S160"/>
    <mergeCell ref="U160:V160"/>
    <mergeCell ref="W160:X160"/>
    <mergeCell ref="Y160:Z160"/>
    <mergeCell ref="AA160:AC160"/>
    <mergeCell ref="I161:P161"/>
    <mergeCell ref="Q161:S161"/>
    <mergeCell ref="U161:V161"/>
    <mergeCell ref="W161:X161"/>
    <mergeCell ref="Y161:Z161"/>
    <mergeCell ref="AA161:AC161"/>
    <mergeCell ref="Q156:S156"/>
    <mergeCell ref="U156:V156"/>
    <mergeCell ref="W156:X156"/>
    <mergeCell ref="Y156:Z156"/>
    <mergeCell ref="AA156:AC156"/>
    <mergeCell ref="H157:P157"/>
    <mergeCell ref="Q157:S157"/>
    <mergeCell ref="U157:V157"/>
    <mergeCell ref="W157:X157"/>
    <mergeCell ref="Y157:Z157"/>
    <mergeCell ref="AA157:AC157"/>
    <mergeCell ref="I158:P158"/>
    <mergeCell ref="Q158:S158"/>
    <mergeCell ref="U158:V158"/>
    <mergeCell ref="W158:X158"/>
    <mergeCell ref="Y158:Z158"/>
    <mergeCell ref="AA158:AC158"/>
    <mergeCell ref="Q153:S153"/>
    <mergeCell ref="U153:V153"/>
    <mergeCell ref="W153:X153"/>
    <mergeCell ref="Y153:Z153"/>
    <mergeCell ref="AA153:AC153"/>
    <mergeCell ref="I154:P154"/>
    <mergeCell ref="Q154:S154"/>
    <mergeCell ref="U154:V154"/>
    <mergeCell ref="W154:X154"/>
    <mergeCell ref="Y154:Z154"/>
    <mergeCell ref="AA154:AC154"/>
    <mergeCell ref="I155:P155"/>
    <mergeCell ref="Q155:S155"/>
    <mergeCell ref="U155:V155"/>
    <mergeCell ref="W155:X155"/>
    <mergeCell ref="Y155:Z155"/>
    <mergeCell ref="AA155:AC155"/>
    <mergeCell ref="Q150:S150"/>
    <mergeCell ref="U150:V150"/>
    <mergeCell ref="W150:X150"/>
    <mergeCell ref="Y150:Z150"/>
    <mergeCell ref="AA150:AC150"/>
    <mergeCell ref="I151:P151"/>
    <mergeCell ref="Q151:S151"/>
    <mergeCell ref="U151:V151"/>
    <mergeCell ref="W151:X151"/>
    <mergeCell ref="Y151:Z151"/>
    <mergeCell ref="AA151:AC151"/>
    <mergeCell ref="I152:P152"/>
    <mergeCell ref="Q152:S152"/>
    <mergeCell ref="U152:V152"/>
    <mergeCell ref="W152:X152"/>
    <mergeCell ref="Y152:Z152"/>
    <mergeCell ref="AA152:AC152"/>
    <mergeCell ref="Q147:S147"/>
    <mergeCell ref="U147:V147"/>
    <mergeCell ref="W147:X147"/>
    <mergeCell ref="Y147:Z147"/>
    <mergeCell ref="AA147:AC147"/>
    <mergeCell ref="H148:P148"/>
    <mergeCell ref="Q148:S148"/>
    <mergeCell ref="U148:V148"/>
    <mergeCell ref="W148:X148"/>
    <mergeCell ref="Y148:Z148"/>
    <mergeCell ref="AA148:AC148"/>
    <mergeCell ref="H149:P149"/>
    <mergeCell ref="Q149:S149"/>
    <mergeCell ref="U149:V149"/>
    <mergeCell ref="W149:X149"/>
    <mergeCell ref="Y149:Z149"/>
    <mergeCell ref="AA149:AC149"/>
    <mergeCell ref="Q144:S144"/>
    <mergeCell ref="U144:V144"/>
    <mergeCell ref="W144:X144"/>
    <mergeCell ref="Y144:Z144"/>
    <mergeCell ref="AA144:AC144"/>
    <mergeCell ref="I145:P145"/>
    <mergeCell ref="Q145:S145"/>
    <mergeCell ref="U145:V145"/>
    <mergeCell ref="W145:X145"/>
    <mergeCell ref="Y145:Z145"/>
    <mergeCell ref="AA145:AC145"/>
    <mergeCell ref="I146:P146"/>
    <mergeCell ref="Q146:S146"/>
    <mergeCell ref="U146:V146"/>
    <mergeCell ref="W146:X146"/>
    <mergeCell ref="Y146:Z146"/>
    <mergeCell ref="AA146:AC146"/>
    <mergeCell ref="Q141:S141"/>
    <mergeCell ref="U141:V141"/>
    <mergeCell ref="W141:X141"/>
    <mergeCell ref="Y141:Z141"/>
    <mergeCell ref="AA141:AC141"/>
    <mergeCell ref="I142:P142"/>
    <mergeCell ref="Q142:S142"/>
    <mergeCell ref="U142:V142"/>
    <mergeCell ref="W142:X142"/>
    <mergeCell ref="Y142:Z142"/>
    <mergeCell ref="AA142:AC142"/>
    <mergeCell ref="I143:P143"/>
    <mergeCell ref="Q143:S143"/>
    <mergeCell ref="U143:V143"/>
    <mergeCell ref="W143:X143"/>
    <mergeCell ref="Y143:Z143"/>
    <mergeCell ref="AA143:AC143"/>
    <mergeCell ref="Q138:S138"/>
    <mergeCell ref="U138:V138"/>
    <mergeCell ref="W138:X138"/>
    <mergeCell ref="Y138:Z138"/>
    <mergeCell ref="AA138:AC138"/>
    <mergeCell ref="I139:P139"/>
    <mergeCell ref="Q139:S139"/>
    <mergeCell ref="U139:V139"/>
    <mergeCell ref="W139:X139"/>
    <mergeCell ref="Y139:Z139"/>
    <mergeCell ref="AA139:AC139"/>
    <mergeCell ref="I140:P140"/>
    <mergeCell ref="Q140:S140"/>
    <mergeCell ref="U140:V140"/>
    <mergeCell ref="W140:X140"/>
    <mergeCell ref="Y140:Z140"/>
    <mergeCell ref="AA140:AC140"/>
    <mergeCell ref="Q135:S135"/>
    <mergeCell ref="U135:V135"/>
    <mergeCell ref="W135:X135"/>
    <mergeCell ref="Y135:Z135"/>
    <mergeCell ref="AA135:AC135"/>
    <mergeCell ref="F136:P136"/>
    <mergeCell ref="Q136:S136"/>
    <mergeCell ref="U136:V136"/>
    <mergeCell ref="W136:X136"/>
    <mergeCell ref="Y136:Z136"/>
    <mergeCell ref="AA136:AC136"/>
    <mergeCell ref="H137:P137"/>
    <mergeCell ref="Q137:S137"/>
    <mergeCell ref="U137:V137"/>
    <mergeCell ref="W137:X137"/>
    <mergeCell ref="Y137:Z137"/>
    <mergeCell ref="AA137:AC137"/>
    <mergeCell ref="Q132:S132"/>
    <mergeCell ref="U132:V132"/>
    <mergeCell ref="W132:X132"/>
    <mergeCell ref="Y132:Z132"/>
    <mergeCell ref="AA132:AC132"/>
    <mergeCell ref="I133:P133"/>
    <mergeCell ref="Q133:S133"/>
    <mergeCell ref="U133:V133"/>
    <mergeCell ref="W133:X133"/>
    <mergeCell ref="Y133:Z133"/>
    <mergeCell ref="AA133:AC133"/>
    <mergeCell ref="I134:P134"/>
    <mergeCell ref="Q134:S134"/>
    <mergeCell ref="U134:V134"/>
    <mergeCell ref="W134:X134"/>
    <mergeCell ref="Y134:Z134"/>
    <mergeCell ref="AA134:AC134"/>
    <mergeCell ref="Q129:S129"/>
    <mergeCell ref="U129:V129"/>
    <mergeCell ref="W129:X129"/>
    <mergeCell ref="Y129:Z129"/>
    <mergeCell ref="AA129:AC129"/>
    <mergeCell ref="H130:P130"/>
    <mergeCell ref="Q130:S130"/>
    <mergeCell ref="U130:V130"/>
    <mergeCell ref="W130:X130"/>
    <mergeCell ref="Y130:Z130"/>
    <mergeCell ref="AA130:AC130"/>
    <mergeCell ref="H131:P131"/>
    <mergeCell ref="Q131:S131"/>
    <mergeCell ref="U131:V131"/>
    <mergeCell ref="W131:X131"/>
    <mergeCell ref="Y131:Z131"/>
    <mergeCell ref="AA131:AC131"/>
    <mergeCell ref="Q126:S126"/>
    <mergeCell ref="U126:V126"/>
    <mergeCell ref="W126:X126"/>
    <mergeCell ref="Y126:Z126"/>
    <mergeCell ref="AA126:AC126"/>
    <mergeCell ref="I127:P127"/>
    <mergeCell ref="Q127:S127"/>
    <mergeCell ref="U127:V127"/>
    <mergeCell ref="W127:X127"/>
    <mergeCell ref="Y127:Z127"/>
    <mergeCell ref="AA127:AC127"/>
    <mergeCell ref="I128:P128"/>
    <mergeCell ref="Q128:S128"/>
    <mergeCell ref="U128:V128"/>
    <mergeCell ref="W128:X128"/>
    <mergeCell ref="Y128:Z128"/>
    <mergeCell ref="AA128:AC128"/>
    <mergeCell ref="Q123:S123"/>
    <mergeCell ref="U123:V123"/>
    <mergeCell ref="W123:X123"/>
    <mergeCell ref="Y123:Z123"/>
    <mergeCell ref="AA123:AC123"/>
    <mergeCell ref="I124:P124"/>
    <mergeCell ref="Q124:S124"/>
    <mergeCell ref="U124:V124"/>
    <mergeCell ref="W124:X124"/>
    <mergeCell ref="Y124:Z124"/>
    <mergeCell ref="AA124:AC124"/>
    <mergeCell ref="I125:P125"/>
    <mergeCell ref="Q125:S125"/>
    <mergeCell ref="U125:V125"/>
    <mergeCell ref="W125:X125"/>
    <mergeCell ref="Y125:Z125"/>
    <mergeCell ref="AA125:AC125"/>
    <mergeCell ref="Q120:S120"/>
    <mergeCell ref="U120:V120"/>
    <mergeCell ref="W120:X120"/>
    <mergeCell ref="Y120:Z120"/>
    <mergeCell ref="AA120:AC120"/>
    <mergeCell ref="I121:P121"/>
    <mergeCell ref="Q121:S121"/>
    <mergeCell ref="U121:V121"/>
    <mergeCell ref="W121:X121"/>
    <mergeCell ref="Y121:Z121"/>
    <mergeCell ref="AA121:AC121"/>
    <mergeCell ref="I122:P122"/>
    <mergeCell ref="Q122:S122"/>
    <mergeCell ref="U122:V122"/>
    <mergeCell ref="W122:X122"/>
    <mergeCell ref="Y122:Z122"/>
    <mergeCell ref="AA122:AC122"/>
    <mergeCell ref="Q117:S117"/>
    <mergeCell ref="U117:V117"/>
    <mergeCell ref="W117:X117"/>
    <mergeCell ref="Y117:Z117"/>
    <mergeCell ref="AA117:AC117"/>
    <mergeCell ref="I118:P118"/>
    <mergeCell ref="Q118:S118"/>
    <mergeCell ref="U118:V118"/>
    <mergeCell ref="W118:X118"/>
    <mergeCell ref="Y118:Z118"/>
    <mergeCell ref="AA118:AC118"/>
    <mergeCell ref="H119:P119"/>
    <mergeCell ref="Q119:S119"/>
    <mergeCell ref="U119:V119"/>
    <mergeCell ref="W119:X119"/>
    <mergeCell ref="Y119:Z119"/>
    <mergeCell ref="AA119:AC119"/>
    <mergeCell ref="Q114:S114"/>
    <mergeCell ref="U114:V114"/>
    <mergeCell ref="W114:X114"/>
    <mergeCell ref="Y114:Z114"/>
    <mergeCell ref="AA114:AC114"/>
    <mergeCell ref="H115:P115"/>
    <mergeCell ref="Q115:S115"/>
    <mergeCell ref="U115:V115"/>
    <mergeCell ref="W115:X115"/>
    <mergeCell ref="Y115:Z115"/>
    <mergeCell ref="AA115:AC115"/>
    <mergeCell ref="H116:P116"/>
    <mergeCell ref="Q116:S116"/>
    <mergeCell ref="U116:V116"/>
    <mergeCell ref="W116:X116"/>
    <mergeCell ref="Y116:Z116"/>
    <mergeCell ref="AA116:AC116"/>
    <mergeCell ref="Q111:S111"/>
    <mergeCell ref="U111:V111"/>
    <mergeCell ref="W111:X111"/>
    <mergeCell ref="Y111:Z111"/>
    <mergeCell ref="AA111:AC111"/>
    <mergeCell ref="H112:P112"/>
    <mergeCell ref="Q112:S112"/>
    <mergeCell ref="U112:V112"/>
    <mergeCell ref="W112:X112"/>
    <mergeCell ref="Y112:Z112"/>
    <mergeCell ref="AA112:AC112"/>
    <mergeCell ref="I113:P113"/>
    <mergeCell ref="Q113:S113"/>
    <mergeCell ref="U113:V113"/>
    <mergeCell ref="W113:X113"/>
    <mergeCell ref="Y113:Z113"/>
    <mergeCell ref="AA113:AC113"/>
    <mergeCell ref="Q108:S108"/>
    <mergeCell ref="U108:V108"/>
    <mergeCell ref="W108:X108"/>
    <mergeCell ref="Y108:Z108"/>
    <mergeCell ref="AA108:AC108"/>
    <mergeCell ref="I109:P109"/>
    <mergeCell ref="Q109:S109"/>
    <mergeCell ref="U109:V109"/>
    <mergeCell ref="W109:X109"/>
    <mergeCell ref="Y109:Z109"/>
    <mergeCell ref="AA109:AC109"/>
    <mergeCell ref="F110:P110"/>
    <mergeCell ref="Q110:S110"/>
    <mergeCell ref="U110:V110"/>
    <mergeCell ref="W110:X110"/>
    <mergeCell ref="Y110:Z110"/>
    <mergeCell ref="AA110:AC110"/>
    <mergeCell ref="Q105:S105"/>
    <mergeCell ref="U105:V105"/>
    <mergeCell ref="W105:X105"/>
    <mergeCell ref="Y105:Z105"/>
    <mergeCell ref="AA105:AC105"/>
    <mergeCell ref="I106:P106"/>
    <mergeCell ref="Q106:S106"/>
    <mergeCell ref="U106:V106"/>
    <mergeCell ref="W106:X106"/>
    <mergeCell ref="Y106:Z106"/>
    <mergeCell ref="AA106:AC106"/>
    <mergeCell ref="I107:P107"/>
    <mergeCell ref="Q107:S107"/>
    <mergeCell ref="U107:V107"/>
    <mergeCell ref="W107:X107"/>
    <mergeCell ref="Y107:Z107"/>
    <mergeCell ref="AA107:AC107"/>
    <mergeCell ref="Q102:S102"/>
    <mergeCell ref="U102:V102"/>
    <mergeCell ref="W102:X102"/>
    <mergeCell ref="Y102:Z102"/>
    <mergeCell ref="AA102:AC102"/>
    <mergeCell ref="I103:P103"/>
    <mergeCell ref="Q103:S103"/>
    <mergeCell ref="U103:V103"/>
    <mergeCell ref="W103:X103"/>
    <mergeCell ref="Y103:Z103"/>
    <mergeCell ref="AA103:AC103"/>
    <mergeCell ref="H104:P104"/>
    <mergeCell ref="Q104:S104"/>
    <mergeCell ref="U104:V104"/>
    <mergeCell ref="W104:X104"/>
    <mergeCell ref="Y104:Z104"/>
    <mergeCell ref="AA104:AC104"/>
    <mergeCell ref="Q99:S99"/>
    <mergeCell ref="U99:V99"/>
    <mergeCell ref="W99:X99"/>
    <mergeCell ref="Y99:Z99"/>
    <mergeCell ref="AA99:AC99"/>
    <mergeCell ref="I100:P100"/>
    <mergeCell ref="Q100:S100"/>
    <mergeCell ref="U100:V100"/>
    <mergeCell ref="W100:X100"/>
    <mergeCell ref="Y100:Z100"/>
    <mergeCell ref="AA100:AC100"/>
    <mergeCell ref="I101:P101"/>
    <mergeCell ref="Q101:S101"/>
    <mergeCell ref="U101:V101"/>
    <mergeCell ref="W101:X101"/>
    <mergeCell ref="Y101:Z101"/>
    <mergeCell ref="AA101:AC101"/>
    <mergeCell ref="Q96:S96"/>
    <mergeCell ref="U96:V96"/>
    <mergeCell ref="W96:X96"/>
    <mergeCell ref="Y96:Z96"/>
    <mergeCell ref="AA96:AC96"/>
    <mergeCell ref="H97:P97"/>
    <mergeCell ref="Q97:S97"/>
    <mergeCell ref="U97:V97"/>
    <mergeCell ref="W97:X97"/>
    <mergeCell ref="Y97:Z97"/>
    <mergeCell ref="AA97:AC97"/>
    <mergeCell ref="I98:P98"/>
    <mergeCell ref="Q98:S98"/>
    <mergeCell ref="U98:V98"/>
    <mergeCell ref="W98:X98"/>
    <mergeCell ref="Y98:Z98"/>
    <mergeCell ref="AA98:AC98"/>
    <mergeCell ref="Q93:S93"/>
    <mergeCell ref="U93:V93"/>
    <mergeCell ref="W93:X93"/>
    <mergeCell ref="Y93:Z93"/>
    <mergeCell ref="AA93:AC93"/>
    <mergeCell ref="I94:P94"/>
    <mergeCell ref="Q94:S94"/>
    <mergeCell ref="U94:V94"/>
    <mergeCell ref="W94:X94"/>
    <mergeCell ref="Y94:Z94"/>
    <mergeCell ref="AA94:AC94"/>
    <mergeCell ref="I95:P95"/>
    <mergeCell ref="Q95:S95"/>
    <mergeCell ref="U95:V95"/>
    <mergeCell ref="W95:X95"/>
    <mergeCell ref="Y95:Z95"/>
    <mergeCell ref="AA95:AC95"/>
    <mergeCell ref="Q90:S90"/>
    <mergeCell ref="U90:V90"/>
    <mergeCell ref="W90:X90"/>
    <mergeCell ref="Y90:Z90"/>
    <mergeCell ref="AA90:AC90"/>
    <mergeCell ref="I91:P91"/>
    <mergeCell ref="Q91:S91"/>
    <mergeCell ref="U91:V91"/>
    <mergeCell ref="W91:X91"/>
    <mergeCell ref="Y91:Z91"/>
    <mergeCell ref="AA91:AC91"/>
    <mergeCell ref="I92:P92"/>
    <mergeCell ref="Q92:S92"/>
    <mergeCell ref="U92:V92"/>
    <mergeCell ref="W92:X92"/>
    <mergeCell ref="Y92:Z92"/>
    <mergeCell ref="AA92:AC92"/>
    <mergeCell ref="Q87:S87"/>
    <mergeCell ref="U87:V87"/>
    <mergeCell ref="W87:X87"/>
    <mergeCell ref="Y87:Z87"/>
    <mergeCell ref="AA87:AC87"/>
    <mergeCell ref="H88:P88"/>
    <mergeCell ref="Q88:S88"/>
    <mergeCell ref="U88:V88"/>
    <mergeCell ref="W88:X88"/>
    <mergeCell ref="Y88:Z88"/>
    <mergeCell ref="AA88:AC88"/>
    <mergeCell ref="H89:P89"/>
    <mergeCell ref="Q89:S89"/>
    <mergeCell ref="U89:V89"/>
    <mergeCell ref="W89:X89"/>
    <mergeCell ref="Y89:Z89"/>
    <mergeCell ref="AA89:AC89"/>
    <mergeCell ref="Q84:S84"/>
    <mergeCell ref="U84:V84"/>
    <mergeCell ref="W84:X84"/>
    <mergeCell ref="Y84:Z84"/>
    <mergeCell ref="AA84:AC84"/>
    <mergeCell ref="I85:P85"/>
    <mergeCell ref="Q85:S85"/>
    <mergeCell ref="U85:V85"/>
    <mergeCell ref="W85:X85"/>
    <mergeCell ref="Y85:Z85"/>
    <mergeCell ref="AA85:AC85"/>
    <mergeCell ref="I86:P86"/>
    <mergeCell ref="Q86:S86"/>
    <mergeCell ref="U86:V86"/>
    <mergeCell ref="W86:X86"/>
    <mergeCell ref="Y86:Z86"/>
    <mergeCell ref="AA86:AC86"/>
    <mergeCell ref="Q81:S81"/>
    <mergeCell ref="U81:V81"/>
    <mergeCell ref="W81:X81"/>
    <mergeCell ref="Y81:Z81"/>
    <mergeCell ref="AA81:AC81"/>
    <mergeCell ref="H82:P82"/>
    <mergeCell ref="Q82:S82"/>
    <mergeCell ref="U82:V82"/>
    <mergeCell ref="W82:X82"/>
    <mergeCell ref="Y82:Z82"/>
    <mergeCell ref="AA82:AC82"/>
    <mergeCell ref="H83:P83"/>
    <mergeCell ref="Q83:S83"/>
    <mergeCell ref="U83:V83"/>
    <mergeCell ref="W83:X83"/>
    <mergeCell ref="Y83:Z83"/>
    <mergeCell ref="AA83:AC83"/>
    <mergeCell ref="Q78:S78"/>
    <mergeCell ref="U78:V78"/>
    <mergeCell ref="W78:X78"/>
    <mergeCell ref="Y78:Z78"/>
    <mergeCell ref="AA78:AC78"/>
    <mergeCell ref="I79:P79"/>
    <mergeCell ref="Q79:S79"/>
    <mergeCell ref="U79:V79"/>
    <mergeCell ref="W79:X79"/>
    <mergeCell ref="Y79:Z79"/>
    <mergeCell ref="AA79:AC79"/>
    <mergeCell ref="I80:P80"/>
    <mergeCell ref="Q80:S80"/>
    <mergeCell ref="U80:V80"/>
    <mergeCell ref="W80:X80"/>
    <mergeCell ref="Y80:Z80"/>
    <mergeCell ref="AA80:AC80"/>
    <mergeCell ref="Q75:S75"/>
    <mergeCell ref="U75:V75"/>
    <mergeCell ref="W75:X75"/>
    <mergeCell ref="Y75:Z75"/>
    <mergeCell ref="AA75:AC75"/>
    <mergeCell ref="H76:P76"/>
    <mergeCell ref="Q76:S76"/>
    <mergeCell ref="U76:V76"/>
    <mergeCell ref="W76:X76"/>
    <mergeCell ref="Y76:Z76"/>
    <mergeCell ref="AA76:AC76"/>
    <mergeCell ref="H77:P77"/>
    <mergeCell ref="Q77:S77"/>
    <mergeCell ref="U77:V77"/>
    <mergeCell ref="W77:X77"/>
    <mergeCell ref="Y77:Z77"/>
    <mergeCell ref="AA77:AC77"/>
    <mergeCell ref="Q72:S72"/>
    <mergeCell ref="U72:V72"/>
    <mergeCell ref="W72:X72"/>
    <mergeCell ref="Y72:Z72"/>
    <mergeCell ref="AA72:AC72"/>
    <mergeCell ref="I73:P73"/>
    <mergeCell ref="Q73:S73"/>
    <mergeCell ref="U73:V73"/>
    <mergeCell ref="W73:X73"/>
    <mergeCell ref="Y73:Z73"/>
    <mergeCell ref="AA73:AC73"/>
    <mergeCell ref="I74:P74"/>
    <mergeCell ref="Q74:S74"/>
    <mergeCell ref="U74:V74"/>
    <mergeCell ref="W74:X74"/>
    <mergeCell ref="Y74:Z74"/>
    <mergeCell ref="AA74:AC74"/>
    <mergeCell ref="Q70:S70"/>
    <mergeCell ref="U70:V70"/>
    <mergeCell ref="W70:X70"/>
    <mergeCell ref="Y70:Z70"/>
    <mergeCell ref="AA70:AC70"/>
    <mergeCell ref="I71:P71"/>
    <mergeCell ref="Q71:S71"/>
    <mergeCell ref="U71:V71"/>
    <mergeCell ref="W71:X71"/>
    <mergeCell ref="Y71:Z71"/>
    <mergeCell ref="AA71:AC71"/>
    <mergeCell ref="Q67:S67"/>
    <mergeCell ref="U67:V67"/>
    <mergeCell ref="W67:X67"/>
    <mergeCell ref="Y67:Z67"/>
    <mergeCell ref="AA67:AC67"/>
    <mergeCell ref="I68:P68"/>
    <mergeCell ref="Q68:S68"/>
    <mergeCell ref="U68:V68"/>
    <mergeCell ref="W68:X68"/>
    <mergeCell ref="Y68:Z68"/>
    <mergeCell ref="AA68:AC68"/>
    <mergeCell ref="I69:P69"/>
    <mergeCell ref="Q69:S69"/>
    <mergeCell ref="U69:V69"/>
    <mergeCell ref="W69:X69"/>
    <mergeCell ref="Y69:Z69"/>
    <mergeCell ref="AA69:AC69"/>
    <mergeCell ref="Q64:S64"/>
    <mergeCell ref="U64:V64"/>
    <mergeCell ref="W64:X64"/>
    <mergeCell ref="Y64:Z64"/>
    <mergeCell ref="AA64:AC64"/>
    <mergeCell ref="I65:P65"/>
    <mergeCell ref="Q65:S65"/>
    <mergeCell ref="U65:V65"/>
    <mergeCell ref="W65:X65"/>
    <mergeCell ref="Y65:Z65"/>
    <mergeCell ref="AA65:AC65"/>
    <mergeCell ref="I66:P66"/>
    <mergeCell ref="Q66:S66"/>
    <mergeCell ref="U66:V66"/>
    <mergeCell ref="W66:X66"/>
    <mergeCell ref="Y66:Z66"/>
    <mergeCell ref="AA66:AC66"/>
    <mergeCell ref="Q61:S61"/>
    <mergeCell ref="U61:V61"/>
    <mergeCell ref="W61:X61"/>
    <mergeCell ref="Y61:Z61"/>
    <mergeCell ref="AA61:AC61"/>
    <mergeCell ref="I62:P62"/>
    <mergeCell ref="Q62:S62"/>
    <mergeCell ref="U62:V62"/>
    <mergeCell ref="W62:X62"/>
    <mergeCell ref="Y62:Z62"/>
    <mergeCell ref="AA62:AC62"/>
    <mergeCell ref="I63:P63"/>
    <mergeCell ref="Q63:S63"/>
    <mergeCell ref="U63:V63"/>
    <mergeCell ref="W63:X63"/>
    <mergeCell ref="Y63:Z63"/>
    <mergeCell ref="AA63:AC63"/>
    <mergeCell ref="Q58:S58"/>
    <mergeCell ref="U58:V58"/>
    <mergeCell ref="W58:X58"/>
    <mergeCell ref="Y58:Z58"/>
    <mergeCell ref="AA58:AC58"/>
    <mergeCell ref="I59:P59"/>
    <mergeCell ref="Q59:S59"/>
    <mergeCell ref="U59:V59"/>
    <mergeCell ref="W59:X59"/>
    <mergeCell ref="Y59:Z59"/>
    <mergeCell ref="AA59:AC59"/>
    <mergeCell ref="I60:P60"/>
    <mergeCell ref="Q60:S60"/>
    <mergeCell ref="U60:V60"/>
    <mergeCell ref="W60:X60"/>
    <mergeCell ref="Y60:Z60"/>
    <mergeCell ref="AA60:AC60"/>
    <mergeCell ref="Q55:S55"/>
    <mergeCell ref="U55:V55"/>
    <mergeCell ref="W55:X55"/>
    <mergeCell ref="Y55:Z55"/>
    <mergeCell ref="AA55:AC55"/>
    <mergeCell ref="I56:P56"/>
    <mergeCell ref="Q56:S56"/>
    <mergeCell ref="U56:V56"/>
    <mergeCell ref="W56:X56"/>
    <mergeCell ref="Y56:Z56"/>
    <mergeCell ref="AA56:AC56"/>
    <mergeCell ref="I57:P57"/>
    <mergeCell ref="Q57:S57"/>
    <mergeCell ref="U57:V57"/>
    <mergeCell ref="W57:X57"/>
    <mergeCell ref="Y57:Z57"/>
    <mergeCell ref="AA57:AC57"/>
    <mergeCell ref="Q52:S52"/>
    <mergeCell ref="U52:V52"/>
    <mergeCell ref="W52:X52"/>
    <mergeCell ref="Y52:Z52"/>
    <mergeCell ref="AA52:AC52"/>
    <mergeCell ref="I53:P53"/>
    <mergeCell ref="Q53:S53"/>
    <mergeCell ref="U53:V53"/>
    <mergeCell ref="W53:X53"/>
    <mergeCell ref="Y53:Z53"/>
    <mergeCell ref="AA53:AC53"/>
    <mergeCell ref="I54:P54"/>
    <mergeCell ref="Q54:S54"/>
    <mergeCell ref="U54:V54"/>
    <mergeCell ref="W54:X54"/>
    <mergeCell ref="Y54:Z54"/>
    <mergeCell ref="AA54:AC54"/>
    <mergeCell ref="Q49:S49"/>
    <mergeCell ref="U49:V49"/>
    <mergeCell ref="W49:X49"/>
    <mergeCell ref="Y49:Z49"/>
    <mergeCell ref="AA49:AC49"/>
    <mergeCell ref="H50:P50"/>
    <mergeCell ref="Q50:S50"/>
    <mergeCell ref="U50:V50"/>
    <mergeCell ref="W50:X50"/>
    <mergeCell ref="Y50:Z50"/>
    <mergeCell ref="AA50:AC50"/>
    <mergeCell ref="H51:P51"/>
    <mergeCell ref="Q51:S51"/>
    <mergeCell ref="U51:V51"/>
    <mergeCell ref="W51:X51"/>
    <mergeCell ref="Y51:Z51"/>
    <mergeCell ref="AA51:AC51"/>
    <mergeCell ref="Q46:S46"/>
    <mergeCell ref="U46:V46"/>
    <mergeCell ref="W46:X46"/>
    <mergeCell ref="Y46:Z46"/>
    <mergeCell ref="AA46:AC46"/>
    <mergeCell ref="I47:P47"/>
    <mergeCell ref="Q47:S47"/>
    <mergeCell ref="U47:V47"/>
    <mergeCell ref="W47:X47"/>
    <mergeCell ref="Y47:Z47"/>
    <mergeCell ref="AA47:AC47"/>
    <mergeCell ref="I48:P48"/>
    <mergeCell ref="Q48:S48"/>
    <mergeCell ref="U48:V48"/>
    <mergeCell ref="W48:X48"/>
    <mergeCell ref="Y48:Z48"/>
    <mergeCell ref="AA48:AC48"/>
    <mergeCell ref="Q43:S43"/>
    <mergeCell ref="U43:V43"/>
    <mergeCell ref="W43:X43"/>
    <mergeCell ref="Y43:Z43"/>
    <mergeCell ref="AA43:AC43"/>
    <mergeCell ref="I44:P44"/>
    <mergeCell ref="Q44:S44"/>
    <mergeCell ref="U44:V44"/>
    <mergeCell ref="W44:X44"/>
    <mergeCell ref="Y44:Z44"/>
    <mergeCell ref="AA44:AC44"/>
    <mergeCell ref="I45:P45"/>
    <mergeCell ref="Q45:S45"/>
    <mergeCell ref="U45:V45"/>
    <mergeCell ref="W45:X45"/>
    <mergeCell ref="Y45:Z45"/>
    <mergeCell ref="AA45:AC45"/>
    <mergeCell ref="Q40:S40"/>
    <mergeCell ref="U40:V40"/>
    <mergeCell ref="W40:X40"/>
    <mergeCell ref="Y40:Z40"/>
    <mergeCell ref="AA40:AC40"/>
    <mergeCell ref="I41:P41"/>
    <mergeCell ref="Q41:S41"/>
    <mergeCell ref="U41:V41"/>
    <mergeCell ref="W41:X41"/>
    <mergeCell ref="Y41:Z41"/>
    <mergeCell ref="AA41:AC41"/>
    <mergeCell ref="I42:P42"/>
    <mergeCell ref="Q42:S42"/>
    <mergeCell ref="U42:V42"/>
    <mergeCell ref="W42:X42"/>
    <mergeCell ref="Y42:Z42"/>
    <mergeCell ref="AA42:AC42"/>
    <mergeCell ref="Q37:S37"/>
    <mergeCell ref="U37:V37"/>
    <mergeCell ref="W37:X37"/>
    <mergeCell ref="Y37:Z37"/>
    <mergeCell ref="AA37:AC37"/>
    <mergeCell ref="H38:P38"/>
    <mergeCell ref="Q38:S38"/>
    <mergeCell ref="U38:V38"/>
    <mergeCell ref="W38:X38"/>
    <mergeCell ref="Y38:Z38"/>
    <mergeCell ref="AA38:AC38"/>
    <mergeCell ref="I39:P39"/>
    <mergeCell ref="Q39:S39"/>
    <mergeCell ref="U39:V39"/>
    <mergeCell ref="W39:X39"/>
    <mergeCell ref="Y39:Z39"/>
    <mergeCell ref="AA39:AC39"/>
    <mergeCell ref="Q34:S34"/>
    <mergeCell ref="U34:V34"/>
    <mergeCell ref="W34:X34"/>
    <mergeCell ref="Y34:Z34"/>
    <mergeCell ref="AA34:AC34"/>
    <mergeCell ref="D35:P35"/>
    <mergeCell ref="Q35:S35"/>
    <mergeCell ref="U35:V35"/>
    <mergeCell ref="W35:X35"/>
    <mergeCell ref="Y35:Z35"/>
    <mergeCell ref="AA35:AC35"/>
    <mergeCell ref="F36:P36"/>
    <mergeCell ref="Q36:S36"/>
    <mergeCell ref="U36:V36"/>
    <mergeCell ref="W36:X36"/>
    <mergeCell ref="Y36:Z36"/>
    <mergeCell ref="AA36:AC36"/>
    <mergeCell ref="Q31:S31"/>
    <mergeCell ref="U31:V31"/>
    <mergeCell ref="W31:X31"/>
    <mergeCell ref="Y31:Z31"/>
    <mergeCell ref="AA31:AC31"/>
    <mergeCell ref="I32:P32"/>
    <mergeCell ref="Q32:S32"/>
    <mergeCell ref="U32:V32"/>
    <mergeCell ref="W32:X32"/>
    <mergeCell ref="Y32:Z32"/>
    <mergeCell ref="AA32:AC32"/>
    <mergeCell ref="I33:P33"/>
    <mergeCell ref="Q33:S33"/>
    <mergeCell ref="U33:V33"/>
    <mergeCell ref="W33:X33"/>
    <mergeCell ref="Y33:Z33"/>
    <mergeCell ref="AA33:AC33"/>
    <mergeCell ref="Q28:S28"/>
    <mergeCell ref="U28:V28"/>
    <mergeCell ref="W28:X28"/>
    <mergeCell ref="Y28:Z28"/>
    <mergeCell ref="AA28:AC28"/>
    <mergeCell ref="H29:P29"/>
    <mergeCell ref="Q29:S29"/>
    <mergeCell ref="U29:V29"/>
    <mergeCell ref="W29:X29"/>
    <mergeCell ref="Y29:Z29"/>
    <mergeCell ref="AA29:AC29"/>
    <mergeCell ref="H30:P30"/>
    <mergeCell ref="Q30:S30"/>
    <mergeCell ref="U30:V30"/>
    <mergeCell ref="W30:X30"/>
    <mergeCell ref="Y30:Z30"/>
    <mergeCell ref="AA30:AC30"/>
    <mergeCell ref="Q25:S25"/>
    <mergeCell ref="U25:V25"/>
    <mergeCell ref="W25:X25"/>
    <mergeCell ref="Y25:Z25"/>
    <mergeCell ref="AA25:AC25"/>
    <mergeCell ref="I26:P26"/>
    <mergeCell ref="Q26:S26"/>
    <mergeCell ref="U26:V26"/>
    <mergeCell ref="W26:X26"/>
    <mergeCell ref="Y26:Z26"/>
    <mergeCell ref="AA26:AC26"/>
    <mergeCell ref="I27:P27"/>
    <mergeCell ref="Q27:S27"/>
    <mergeCell ref="U27:V27"/>
    <mergeCell ref="W27:X27"/>
    <mergeCell ref="Y27:Z27"/>
    <mergeCell ref="AA27:AC27"/>
    <mergeCell ref="Q22:S22"/>
    <mergeCell ref="U22:V22"/>
    <mergeCell ref="W22:X22"/>
    <mergeCell ref="Y22:Z22"/>
    <mergeCell ref="AA22:AC22"/>
    <mergeCell ref="I23:P23"/>
    <mergeCell ref="Q23:S23"/>
    <mergeCell ref="U23:V23"/>
    <mergeCell ref="W23:X23"/>
    <mergeCell ref="Y23:Z23"/>
    <mergeCell ref="AA23:AC23"/>
    <mergeCell ref="I24:P24"/>
    <mergeCell ref="Q24:S24"/>
    <mergeCell ref="U24:V24"/>
    <mergeCell ref="W24:X24"/>
    <mergeCell ref="Y24:Z24"/>
    <mergeCell ref="AA24:AC24"/>
    <mergeCell ref="Q19:S19"/>
    <mergeCell ref="U19:V19"/>
    <mergeCell ref="W19:X19"/>
    <mergeCell ref="Y19:Z19"/>
    <mergeCell ref="AA19:AC19"/>
    <mergeCell ref="F20:P20"/>
    <mergeCell ref="Q20:S20"/>
    <mergeCell ref="U20:V20"/>
    <mergeCell ref="W20:X20"/>
    <mergeCell ref="Y20:Z20"/>
    <mergeCell ref="AA20:AC20"/>
    <mergeCell ref="H21:P21"/>
    <mergeCell ref="Q21:S21"/>
    <mergeCell ref="U21:V21"/>
    <mergeCell ref="W21:X21"/>
    <mergeCell ref="Y21:Z21"/>
    <mergeCell ref="AA21:AC21"/>
    <mergeCell ref="Q16:S16"/>
    <mergeCell ref="U16:V16"/>
    <mergeCell ref="W16:X16"/>
    <mergeCell ref="Y16:Z16"/>
    <mergeCell ref="AA16:AC16"/>
    <mergeCell ref="B17:P17"/>
    <mergeCell ref="Q17:S17"/>
    <mergeCell ref="U17:V17"/>
    <mergeCell ref="W17:X17"/>
    <mergeCell ref="Y17:Z17"/>
    <mergeCell ref="AA17:AC17"/>
    <mergeCell ref="C18:P18"/>
    <mergeCell ref="Q18:S18"/>
    <mergeCell ref="U18:V18"/>
    <mergeCell ref="W18:X18"/>
    <mergeCell ref="Y18:Z18"/>
    <mergeCell ref="AA18:AC18"/>
    <mergeCell ref="Q13:S13"/>
    <mergeCell ref="U13:V13"/>
    <mergeCell ref="W13:X13"/>
    <mergeCell ref="Y13:Z13"/>
    <mergeCell ref="AA13:AC13"/>
    <mergeCell ref="I14:P14"/>
    <mergeCell ref="Q14:S14"/>
    <mergeCell ref="U14:V14"/>
    <mergeCell ref="W14:X14"/>
    <mergeCell ref="Y14:Z14"/>
    <mergeCell ref="AA14:AC14"/>
    <mergeCell ref="I15:P15"/>
    <mergeCell ref="Q15:S15"/>
    <mergeCell ref="U15:V15"/>
    <mergeCell ref="W15:X15"/>
    <mergeCell ref="Y15:Z15"/>
    <mergeCell ref="AA15:AC15"/>
    <mergeCell ref="Q10:S10"/>
    <mergeCell ref="U10:V10"/>
    <mergeCell ref="W10:X10"/>
    <mergeCell ref="Y10:Z10"/>
    <mergeCell ref="AA10:AC10"/>
    <mergeCell ref="I11:P11"/>
    <mergeCell ref="Q11:S11"/>
    <mergeCell ref="U11:V11"/>
    <mergeCell ref="W11:X11"/>
    <mergeCell ref="Y11:Z11"/>
    <mergeCell ref="AA11:AC11"/>
    <mergeCell ref="I12:P12"/>
    <mergeCell ref="Q12:S12"/>
    <mergeCell ref="U12:V12"/>
    <mergeCell ref="W12:X12"/>
    <mergeCell ref="Y12:Z12"/>
    <mergeCell ref="AA12:AC12"/>
    <mergeCell ref="Q7:S7"/>
    <mergeCell ref="U7:V7"/>
    <mergeCell ref="W7:X7"/>
    <mergeCell ref="Y7:Z7"/>
    <mergeCell ref="AA7:AC7"/>
    <mergeCell ref="F8:P8"/>
    <mergeCell ref="Q8:S8"/>
    <mergeCell ref="U8:V8"/>
    <mergeCell ref="W8:X8"/>
    <mergeCell ref="Y8:Z8"/>
    <mergeCell ref="AA8:AC8"/>
    <mergeCell ref="H9:P9"/>
    <mergeCell ref="Q9:S9"/>
    <mergeCell ref="U9:V9"/>
    <mergeCell ref="W9:X9"/>
    <mergeCell ref="Y9:Z9"/>
    <mergeCell ref="AA9:AC9"/>
    <mergeCell ref="I3:P3"/>
    <mergeCell ref="Q3:S3"/>
    <mergeCell ref="U3:V3"/>
    <mergeCell ref="W3:X3"/>
    <mergeCell ref="Y3:Z3"/>
    <mergeCell ref="AA3:AC3"/>
    <mergeCell ref="B4:P4"/>
    <mergeCell ref="Q4:S4"/>
    <mergeCell ref="U4:V4"/>
    <mergeCell ref="W4:X4"/>
    <mergeCell ref="Y4:Z4"/>
    <mergeCell ref="AA4:AC4"/>
    <mergeCell ref="B5:P5"/>
    <mergeCell ref="Q5:S5"/>
    <mergeCell ref="U5:V5"/>
    <mergeCell ref="W5:X5"/>
    <mergeCell ref="Y5:Z5"/>
    <mergeCell ref="AA5:AC5"/>
    <mergeCell ref="C6:P6"/>
    <mergeCell ref="Q6:S6"/>
    <mergeCell ref="U6:V6"/>
    <mergeCell ref="W6:X6"/>
    <mergeCell ref="Y6:Z6"/>
    <mergeCell ref="AA6:AC6"/>
    <mergeCell ref="A2:AD2"/>
    <mergeCell ref="D7:P7"/>
    <mergeCell ref="H10:P10"/>
    <mergeCell ref="I13:P13"/>
    <mergeCell ref="I16:P16"/>
    <mergeCell ref="D19:P19"/>
    <mergeCell ref="H22:P22"/>
    <mergeCell ref="I25:P25"/>
    <mergeCell ref="I28:P28"/>
    <mergeCell ref="I31:P31"/>
    <mergeCell ref="I34:P34"/>
    <mergeCell ref="H37:P37"/>
    <mergeCell ref="I40:P40"/>
    <mergeCell ref="I43:P43"/>
    <mergeCell ref="I46:P46"/>
    <mergeCell ref="F49:P49"/>
    <mergeCell ref="I52:P52"/>
    <mergeCell ref="I55:P55"/>
    <mergeCell ref="I58:P58"/>
    <mergeCell ref="I61:P61"/>
    <mergeCell ref="I64:P64"/>
    <mergeCell ref="I67:P67"/>
    <mergeCell ref="I70:P70"/>
    <mergeCell ref="I72:P72"/>
    <mergeCell ref="I75:P75"/>
    <mergeCell ref="I78:P78"/>
    <mergeCell ref="I81:P81"/>
    <mergeCell ref="I84:P84"/>
    <mergeCell ref="I87:P87"/>
    <mergeCell ref="I90:P90"/>
    <mergeCell ref="I93:P93"/>
    <mergeCell ref="H96:P96"/>
    <mergeCell ref="I99:P99"/>
    <mergeCell ref="I102:P102"/>
    <mergeCell ref="H105:P105"/>
    <mergeCell ref="I108:P108"/>
    <mergeCell ref="H111:P111"/>
    <mergeCell ref="I114:P114"/>
    <mergeCell ref="I117:P117"/>
    <mergeCell ref="H120:P120"/>
    <mergeCell ref="I123:P123"/>
    <mergeCell ref="I126:P126"/>
    <mergeCell ref="I129:P129"/>
    <mergeCell ref="I132:P132"/>
    <mergeCell ref="I135:P135"/>
    <mergeCell ref="H138:P138"/>
    <mergeCell ref="I141:P141"/>
    <mergeCell ref="I144:P144"/>
    <mergeCell ref="I147:P147"/>
    <mergeCell ref="I150:P150"/>
    <mergeCell ref="I153:P153"/>
    <mergeCell ref="H156:P156"/>
    <mergeCell ref="I159:P159"/>
    <mergeCell ref="H162:P162"/>
    <mergeCell ref="I165:P165"/>
    <mergeCell ref="F168:P168"/>
    <mergeCell ref="I171:P171"/>
    <mergeCell ref="I174:P174"/>
    <mergeCell ref="D177:P177"/>
    <mergeCell ref="H180:P180"/>
    <mergeCell ref="I183:P183"/>
    <mergeCell ref="H186:P186"/>
    <mergeCell ref="I189:P189"/>
    <mergeCell ref="I192:P192"/>
    <mergeCell ref="I195:P195"/>
    <mergeCell ref="I198:P198"/>
    <mergeCell ref="H201:P201"/>
    <mergeCell ref="H204:P204"/>
    <mergeCell ref="I207:P207"/>
    <mergeCell ref="H210:P210"/>
    <mergeCell ref="H213:P213"/>
    <mergeCell ref="I216:P216"/>
    <mergeCell ref="H219:P219"/>
    <mergeCell ref="I222:P222"/>
    <mergeCell ref="I225:P225"/>
    <mergeCell ref="H228:P228"/>
    <mergeCell ref="I231:P231"/>
    <mergeCell ref="I234:P234"/>
    <mergeCell ref="I237:P237"/>
    <mergeCell ref="I240:P240"/>
    <mergeCell ref="H243:P243"/>
    <mergeCell ref="I246:P246"/>
    <mergeCell ref="I249:P249"/>
    <mergeCell ref="I252:P252"/>
    <mergeCell ref="H255:P255"/>
    <mergeCell ref="I258:P258"/>
    <mergeCell ref="H261:P261"/>
    <mergeCell ref="I264:P264"/>
    <mergeCell ref="H267:P267"/>
    <mergeCell ref="I270:P270"/>
    <mergeCell ref="I273:P273"/>
    <mergeCell ref="H276:P276"/>
    <mergeCell ref="H279:P279"/>
    <mergeCell ref="I282:P282"/>
    <mergeCell ref="H285:P285"/>
    <mergeCell ref="I288:P288"/>
    <mergeCell ref="I291:P291"/>
    <mergeCell ref="F294:P294"/>
    <mergeCell ref="I297:P297"/>
    <mergeCell ref="H300:P300"/>
    <mergeCell ref="I303:P303"/>
    <mergeCell ref="I306:P306"/>
    <mergeCell ref="I309:P309"/>
    <mergeCell ref="F312:P312"/>
    <mergeCell ref="I315:P315"/>
    <mergeCell ref="H318:P318"/>
    <mergeCell ref="H321:P321"/>
    <mergeCell ref="I324:P324"/>
    <mergeCell ref="H327:P327"/>
    <mergeCell ref="I330:P330"/>
    <mergeCell ref="I333:P333"/>
    <mergeCell ref="H336:P336"/>
    <mergeCell ref="H339:P339"/>
    <mergeCell ref="I342:P342"/>
    <mergeCell ref="I345:P345"/>
    <mergeCell ref="D348:P348"/>
    <mergeCell ref="H351:P351"/>
    <mergeCell ref="I354:P354"/>
    <mergeCell ref="I357:P357"/>
    <mergeCell ref="I360:P360"/>
    <mergeCell ref="H363:P363"/>
    <mergeCell ref="D366:P366"/>
    <mergeCell ref="H369:P369"/>
    <mergeCell ref="H372:P372"/>
    <mergeCell ref="I375:P375"/>
    <mergeCell ref="F378:P378"/>
    <mergeCell ref="I381:P381"/>
    <mergeCell ref="I384:P384"/>
    <mergeCell ref="I387:P387"/>
    <mergeCell ref="H390:P390"/>
    <mergeCell ref="I393:P393"/>
    <mergeCell ref="H396:P396"/>
    <mergeCell ref="H399:P399"/>
    <mergeCell ref="I402:P402"/>
    <mergeCell ref="I405:P405"/>
    <mergeCell ref="H408:P408"/>
    <mergeCell ref="I411:P411"/>
    <mergeCell ref="H414:P414"/>
    <mergeCell ref="I417:P417"/>
    <mergeCell ref="H420:P420"/>
    <mergeCell ref="I423:P423"/>
    <mergeCell ref="I426:P426"/>
    <mergeCell ref="F429:P429"/>
    <mergeCell ref="I432:P432"/>
    <mergeCell ref="H435:P435"/>
    <mergeCell ref="D438:P438"/>
    <mergeCell ref="H441:P441"/>
    <mergeCell ref="D444:P444"/>
    <mergeCell ref="H447:P447"/>
    <mergeCell ref="H450:P450"/>
    <mergeCell ref="I453:P453"/>
    <mergeCell ref="I456:P456"/>
    <mergeCell ref="I459:P459"/>
    <mergeCell ref="C462:P462"/>
    <mergeCell ref="H465:P465"/>
    <mergeCell ref="I468:P468"/>
    <mergeCell ref="H471:P471"/>
    <mergeCell ref="I474:P474"/>
    <mergeCell ref="H477:P477"/>
    <mergeCell ref="I480:P480"/>
    <mergeCell ref="I483:P483"/>
    <mergeCell ref="I486:P486"/>
    <mergeCell ref="H489:P489"/>
    <mergeCell ref="I492:P492"/>
    <mergeCell ref="F495:P495"/>
    <mergeCell ref="I498:P498"/>
    <mergeCell ref="H501:P501"/>
    <mergeCell ref="H504:P504"/>
    <mergeCell ref="I507:P507"/>
    <mergeCell ref="I510:P510"/>
    <mergeCell ref="I513:P513"/>
    <mergeCell ref="H516:P516"/>
    <mergeCell ref="I519:P519"/>
    <mergeCell ref="I522:P522"/>
    <mergeCell ref="I525:P525"/>
    <mergeCell ref="H528:P528"/>
    <mergeCell ref="I531:P531"/>
    <mergeCell ref="I534:P534"/>
    <mergeCell ref="I537:P537"/>
    <mergeCell ref="C540:P540"/>
    <mergeCell ref="H543:P543"/>
    <mergeCell ref="I546:P546"/>
    <mergeCell ref="I549:P549"/>
    <mergeCell ref="F552:P552"/>
    <mergeCell ref="I555:P555"/>
    <mergeCell ref="I558:P558"/>
    <mergeCell ref="H561:P561"/>
    <mergeCell ref="I564:P564"/>
    <mergeCell ref="H567:P567"/>
    <mergeCell ref="I570:P570"/>
    <mergeCell ref="H573:P573"/>
    <mergeCell ref="I576:P576"/>
    <mergeCell ref="H579:P579"/>
    <mergeCell ref="I582:P582"/>
    <mergeCell ref="H585:P585"/>
    <mergeCell ref="I588:P588"/>
    <mergeCell ref="H591:P591"/>
    <mergeCell ref="I594:P594"/>
    <mergeCell ref="H597:P597"/>
    <mergeCell ref="I600:P600"/>
    <mergeCell ref="H603:P603"/>
    <mergeCell ref="I606:P606"/>
    <mergeCell ref="H609:P609"/>
    <mergeCell ref="I612:P612"/>
    <mergeCell ref="F615:P615"/>
    <mergeCell ref="I618:P618"/>
    <mergeCell ref="H621:P621"/>
    <mergeCell ref="I624:P624"/>
    <mergeCell ref="F627:P627"/>
    <mergeCell ref="I630:P630"/>
    <mergeCell ref="F633:P633"/>
    <mergeCell ref="I636:P636"/>
    <mergeCell ref="I639:P639"/>
    <mergeCell ref="I642:P642"/>
    <mergeCell ref="H645:P645"/>
    <mergeCell ref="I648:P648"/>
    <mergeCell ref="I651:P651"/>
    <mergeCell ref="I654:P654"/>
    <mergeCell ref="F657:P657"/>
    <mergeCell ref="I660:P660"/>
    <mergeCell ref="D663:P663"/>
    <mergeCell ref="H666:P666"/>
    <mergeCell ref="I669:P669"/>
    <mergeCell ref="I672:P672"/>
    <mergeCell ref="I675:P675"/>
    <mergeCell ref="H678:P678"/>
    <mergeCell ref="C681:P681"/>
    <mergeCell ref="H684:P684"/>
    <mergeCell ref="I687:P687"/>
    <mergeCell ref="H690:P690"/>
    <mergeCell ref="I693:P693"/>
    <mergeCell ref="H696:P696"/>
    <mergeCell ref="I699:P699"/>
    <mergeCell ref="C702:P702"/>
    <mergeCell ref="H705:P705"/>
    <mergeCell ref="I708:P708"/>
    <mergeCell ref="I711:P711"/>
    <mergeCell ref="I714:P714"/>
    <mergeCell ref="I717:P717"/>
    <mergeCell ref="C720:P720"/>
    <mergeCell ref="H723:P723"/>
    <mergeCell ref="I726:P726"/>
    <mergeCell ref="H729:P729"/>
    <mergeCell ref="I732:P732"/>
    <mergeCell ref="I735:P735"/>
    <mergeCell ref="H738:P738"/>
    <mergeCell ref="H741:P741"/>
    <mergeCell ref="I744:P744"/>
    <mergeCell ref="I747:P747"/>
    <mergeCell ref="I750:P750"/>
    <mergeCell ref="I753:P753"/>
    <mergeCell ref="H756:P756"/>
    <mergeCell ref="I759:P759"/>
    <mergeCell ref="I762:P762"/>
    <mergeCell ref="I765:P765"/>
    <mergeCell ref="I768:P768"/>
    <mergeCell ref="D771:P771"/>
    <mergeCell ref="H774:P774"/>
    <mergeCell ref="H777:P777"/>
    <mergeCell ref="I780:P780"/>
    <mergeCell ref="I783:P783"/>
    <mergeCell ref="H786:P786"/>
    <mergeCell ref="C789:P789"/>
    <mergeCell ref="H792:P792"/>
    <mergeCell ref="I795:P795"/>
    <mergeCell ref="H798:P798"/>
    <mergeCell ref="I801:P801"/>
    <mergeCell ref="H804:P804"/>
    <mergeCell ref="C807:P807"/>
    <mergeCell ref="F810:P810"/>
    <mergeCell ref="I813:P813"/>
    <mergeCell ref="H816:P816"/>
    <mergeCell ref="H819:P819"/>
    <mergeCell ref="I822:P822"/>
    <mergeCell ref="H825:P825"/>
    <mergeCell ref="I828:P828"/>
    <mergeCell ref="I831:P831"/>
    <mergeCell ref="H834:P834"/>
    <mergeCell ref="I837:P837"/>
    <mergeCell ref="H840:P840"/>
    <mergeCell ref="C843:P843"/>
    <mergeCell ref="H846:P846"/>
    <mergeCell ref="I849:P849"/>
    <mergeCell ref="I852:P852"/>
    <mergeCell ref="H855:P855"/>
    <mergeCell ref="H858:P858"/>
    <mergeCell ref="I861:P861"/>
    <mergeCell ref="H864:P864"/>
    <mergeCell ref="F867:P867"/>
    <mergeCell ref="I870:P870"/>
    <mergeCell ref="H873:P873"/>
    <mergeCell ref="H876:P876"/>
    <mergeCell ref="I879:P879"/>
    <mergeCell ref="I882:P882"/>
    <mergeCell ref="I885:P885"/>
    <mergeCell ref="I888:P888"/>
    <mergeCell ref="F891:P891"/>
    <mergeCell ref="I894:P894"/>
    <mergeCell ref="F897:P897"/>
    <mergeCell ref="I900:P900"/>
    <mergeCell ref="I903:P903"/>
    <mergeCell ref="H906:P906"/>
    <mergeCell ref="I909:P909"/>
    <mergeCell ref="H912:P912"/>
    <mergeCell ref="D915:P915"/>
    <mergeCell ref="F916:P916"/>
    <mergeCell ref="I919:P919"/>
    <mergeCell ref="I922:P922"/>
    <mergeCell ref="D924:P924"/>
    <mergeCell ref="H927:P927"/>
    <mergeCell ref="H930:P930"/>
    <mergeCell ref="I933:P933"/>
    <mergeCell ref="I936:P936"/>
    <mergeCell ref="H939:P939"/>
    <mergeCell ref="I942:P942"/>
    <mergeCell ref="I945:P945"/>
    <mergeCell ref="F948:P948"/>
    <mergeCell ref="I951:P951"/>
    <mergeCell ref="D954:P954"/>
    <mergeCell ref="H957:P957"/>
    <mergeCell ref="I960:P960"/>
    <mergeCell ref="H963:P963"/>
    <mergeCell ref="I966:P966"/>
    <mergeCell ref="F969:P969"/>
    <mergeCell ref="H972:P972"/>
    <mergeCell ref="I975:P975"/>
    <mergeCell ref="I978:P978"/>
    <mergeCell ref="I981:P981"/>
    <mergeCell ref="F984:P984"/>
    <mergeCell ref="I987:P987"/>
    <mergeCell ref="H990:P990"/>
    <mergeCell ref="I993:P993"/>
    <mergeCell ref="F996:P996"/>
    <mergeCell ref="I999:P999"/>
    <mergeCell ref="I1002:P1002"/>
    <mergeCell ref="F1005:P1005"/>
    <mergeCell ref="I1008:P1008"/>
    <mergeCell ref="H1011:P1011"/>
    <mergeCell ref="I1014:P1014"/>
    <mergeCell ref="I1017:P1017"/>
    <mergeCell ref="H1020:P1020"/>
    <mergeCell ref="I1023:P1023"/>
    <mergeCell ref="I1026:P1026"/>
    <mergeCell ref="H1029:P1029"/>
    <mergeCell ref="I1032:P1032"/>
    <mergeCell ref="H1035:P1035"/>
    <mergeCell ref="I1038:P1038"/>
    <mergeCell ref="H1041:P1041"/>
    <mergeCell ref="I1044:P1044"/>
    <mergeCell ref="I1047:P1047"/>
    <mergeCell ref="I1050:P1050"/>
    <mergeCell ref="I1053:P1053"/>
    <mergeCell ref="C1056:P1056"/>
    <mergeCell ref="H1059:P1059"/>
    <mergeCell ref="I1062:P1062"/>
    <mergeCell ref="H1065:P1065"/>
    <mergeCell ref="I1068:P1068"/>
    <mergeCell ref="F1071:P1071"/>
    <mergeCell ref="I1074:P1074"/>
    <mergeCell ref="B1077:P1077"/>
    <mergeCell ref="F1080:P1080"/>
    <mergeCell ref="I1083:P1083"/>
    <mergeCell ref="I1086:P1086"/>
    <mergeCell ref="I1089:P1089"/>
    <mergeCell ref="I1092:P1092"/>
    <mergeCell ref="D1095:P1095"/>
    <mergeCell ref="H1098:P1098"/>
    <mergeCell ref="C1101:P1101"/>
    <mergeCell ref="H1104:P1104"/>
    <mergeCell ref="I1107:P1107"/>
    <mergeCell ref="I1110:P1110"/>
    <mergeCell ref="H1113:P1113"/>
    <mergeCell ref="C1116:P1116"/>
    <mergeCell ref="H1119:P1119"/>
    <mergeCell ref="I1122:P1122"/>
    <mergeCell ref="F1125:P1125"/>
    <mergeCell ref="I1128:P1128"/>
    <mergeCell ref="H1131:P1131"/>
    <mergeCell ref="B1134:X1134"/>
  </mergeCells>
  <pageMargins left="0.19685039370078741" right="0.19685039370078741" top="0.19685039370078741" bottom="0.19685039370078741" header="0.31496062992125984" footer="0.31496062992125984"/>
  <pageSetup paperSize="9" scale="81" fitToWidth="2" fitToHeight="0" orientation="portrait" r:id="rId1"/>
</worksheet>
</file>

<file path=xl/worksheets/sheet3.xml><?xml version="1.0" encoding="utf-8"?>
<worksheet xmlns="http://schemas.openxmlformats.org/spreadsheetml/2006/main" xmlns:r="http://schemas.openxmlformats.org/officeDocument/2006/relationships">
  <dimension ref="A1:E23"/>
  <sheetViews>
    <sheetView zoomScaleNormal="100" workbookViewId="0">
      <selection activeCell="H12" sqref="H12"/>
    </sheetView>
  </sheetViews>
  <sheetFormatPr defaultRowHeight="15"/>
  <cols>
    <col min="1" max="1" width="63.5703125" customWidth="1"/>
    <col min="2" max="3" width="10.7109375" customWidth="1"/>
    <col min="4" max="4" width="15" customWidth="1"/>
    <col min="5" max="5" width="16.28515625" customWidth="1"/>
  </cols>
  <sheetData>
    <row r="1" spans="1:5">
      <c r="A1" s="1"/>
      <c r="B1" s="1"/>
      <c r="C1" s="1"/>
      <c r="D1" s="1"/>
      <c r="E1" s="1"/>
    </row>
    <row r="2" spans="1:5" ht="45" customHeight="1">
      <c r="A2" s="25" t="s">
        <v>1237</v>
      </c>
      <c r="B2" s="25"/>
      <c r="C2" s="25"/>
      <c r="D2" s="25"/>
      <c r="E2" s="25"/>
    </row>
    <row r="3" spans="1:5" ht="15.75" thickBot="1">
      <c r="A3" s="11"/>
      <c r="B3" s="11"/>
      <c r="C3" s="11"/>
      <c r="D3" s="11"/>
      <c r="E3" s="12" t="s">
        <v>475</v>
      </c>
    </row>
    <row r="4" spans="1:5" ht="140.1" customHeight="1" thickBot="1">
      <c r="A4" s="13" t="s">
        <v>471</v>
      </c>
      <c r="B4" s="30" t="s">
        <v>1117</v>
      </c>
      <c r="C4" s="30"/>
      <c r="D4" s="14" t="s">
        <v>1</v>
      </c>
      <c r="E4" s="15" t="s">
        <v>2</v>
      </c>
    </row>
    <row r="5" spans="1:5" ht="15" customHeight="1">
      <c r="A5" s="7" t="s">
        <v>436</v>
      </c>
      <c r="B5" s="26" t="s">
        <v>353</v>
      </c>
      <c r="C5" s="27"/>
      <c r="D5" s="17">
        <v>71092295.349999994</v>
      </c>
      <c r="E5" s="17">
        <v>16841433.66</v>
      </c>
    </row>
    <row r="6" spans="1:5" ht="34.5" customHeight="1">
      <c r="A6" s="6" t="s">
        <v>437</v>
      </c>
      <c r="B6" s="22" t="s">
        <v>353</v>
      </c>
      <c r="C6" s="23"/>
      <c r="D6" s="19">
        <v>-18332000</v>
      </c>
      <c r="E6" s="19">
        <v>-6400000</v>
      </c>
    </row>
    <row r="7" spans="1:5" ht="41.25" customHeight="1">
      <c r="A7" s="21" t="s">
        <v>438</v>
      </c>
      <c r="B7" s="22" t="s">
        <v>439</v>
      </c>
      <c r="C7" s="23"/>
      <c r="D7" s="19">
        <v>-18332000</v>
      </c>
      <c r="E7" s="19">
        <v>-6400000</v>
      </c>
    </row>
    <row r="8" spans="1:5" ht="34.5" customHeight="1">
      <c r="A8" s="21" t="s">
        <v>440</v>
      </c>
      <c r="B8" s="22" t="s">
        <v>441</v>
      </c>
      <c r="C8" s="23"/>
      <c r="D8" s="19">
        <v>-18332000</v>
      </c>
      <c r="E8" s="19">
        <v>-6400000</v>
      </c>
    </row>
    <row r="9" spans="1:5" ht="44.25" customHeight="1">
      <c r="A9" s="21" t="s">
        <v>442</v>
      </c>
      <c r="B9" s="22" t="s">
        <v>443</v>
      </c>
      <c r="C9" s="23"/>
      <c r="D9" s="19">
        <v>-18332000</v>
      </c>
      <c r="E9" s="19">
        <v>-6400000</v>
      </c>
    </row>
    <row r="10" spans="1:5" ht="41.25" customHeight="1">
      <c r="A10" s="21" t="s">
        <v>444</v>
      </c>
      <c r="B10" s="22" t="s">
        <v>445</v>
      </c>
      <c r="C10" s="23"/>
      <c r="D10" s="19">
        <v>-18332000</v>
      </c>
      <c r="E10" s="19">
        <v>-6400000</v>
      </c>
    </row>
    <row r="11" spans="1:5" ht="15" customHeight="1">
      <c r="A11" s="6" t="s">
        <v>446</v>
      </c>
      <c r="B11" s="22" t="s">
        <v>353</v>
      </c>
      <c r="C11" s="23"/>
      <c r="D11" s="19">
        <v>0</v>
      </c>
      <c r="E11" s="19">
        <v>0</v>
      </c>
    </row>
    <row r="12" spans="1:5" ht="15" customHeight="1">
      <c r="A12" s="5" t="s">
        <v>447</v>
      </c>
      <c r="B12" s="22" t="s">
        <v>448</v>
      </c>
      <c r="C12" s="23"/>
      <c r="D12" s="19">
        <v>89424295.349999994</v>
      </c>
      <c r="E12" s="19">
        <v>23241433.66</v>
      </c>
    </row>
    <row r="13" spans="1:5" ht="23.25" customHeight="1">
      <c r="A13" s="5" t="s">
        <v>449</v>
      </c>
      <c r="B13" s="22" t="s">
        <v>450</v>
      </c>
      <c r="C13" s="23"/>
      <c r="D13" s="19">
        <v>89424295.349999994</v>
      </c>
      <c r="E13" s="19">
        <v>23241433.66</v>
      </c>
    </row>
    <row r="14" spans="1:5" ht="23.25" customHeight="1">
      <c r="A14" s="5" t="s">
        <v>451</v>
      </c>
      <c r="B14" s="22" t="s">
        <v>452</v>
      </c>
      <c r="C14" s="23"/>
      <c r="D14" s="19">
        <v>-969033211.11000001</v>
      </c>
      <c r="E14" s="19">
        <v>-400596592.07999998</v>
      </c>
    </row>
    <row r="15" spans="1:5" ht="31.5" customHeight="1">
      <c r="A15" s="6" t="s">
        <v>453</v>
      </c>
      <c r="B15" s="22" t="s">
        <v>454</v>
      </c>
      <c r="C15" s="23"/>
      <c r="D15" s="19">
        <v>-969033211.11000001</v>
      </c>
      <c r="E15" s="19">
        <v>-400596592.07999998</v>
      </c>
    </row>
    <row r="16" spans="1:5" ht="23.25" customHeight="1">
      <c r="A16" s="6" t="s">
        <v>455</v>
      </c>
      <c r="B16" s="22" t="s">
        <v>456</v>
      </c>
      <c r="C16" s="23"/>
      <c r="D16" s="19">
        <v>-969033211.11000001</v>
      </c>
      <c r="E16" s="19">
        <v>-400596592.07999998</v>
      </c>
    </row>
    <row r="17" spans="1:5" ht="26.25" customHeight="1">
      <c r="A17" s="6" t="s">
        <v>457</v>
      </c>
      <c r="B17" s="22" t="s">
        <v>458</v>
      </c>
      <c r="C17" s="23"/>
      <c r="D17" s="19">
        <v>-969033211.11000001</v>
      </c>
      <c r="E17" s="19">
        <v>-400596592.07999998</v>
      </c>
    </row>
    <row r="18" spans="1:5" ht="26.25" customHeight="1">
      <c r="A18" s="6" t="s">
        <v>459</v>
      </c>
      <c r="B18" s="22" t="s">
        <v>460</v>
      </c>
      <c r="C18" s="23"/>
      <c r="D18" s="19">
        <v>0</v>
      </c>
      <c r="E18" s="19">
        <v>0</v>
      </c>
    </row>
    <row r="19" spans="1:5" ht="23.25" customHeight="1">
      <c r="A19" s="5" t="s">
        <v>461</v>
      </c>
      <c r="B19" s="22" t="s">
        <v>462</v>
      </c>
      <c r="C19" s="23"/>
      <c r="D19" s="19">
        <v>1058457506.46</v>
      </c>
      <c r="E19" s="19">
        <v>423838025.74000001</v>
      </c>
    </row>
    <row r="20" spans="1:5" ht="27.75" customHeight="1">
      <c r="A20" s="6" t="s">
        <v>463</v>
      </c>
      <c r="B20" s="22" t="s">
        <v>464</v>
      </c>
      <c r="C20" s="23"/>
      <c r="D20" s="19">
        <v>1058457506.46</v>
      </c>
      <c r="E20" s="19">
        <v>423838025.74000001</v>
      </c>
    </row>
    <row r="21" spans="1:5" ht="23.25" customHeight="1">
      <c r="A21" s="6" t="s">
        <v>465</v>
      </c>
      <c r="B21" s="22" t="s">
        <v>466</v>
      </c>
      <c r="C21" s="23"/>
      <c r="D21" s="19">
        <v>1058457506.46</v>
      </c>
      <c r="E21" s="19">
        <v>423838025.74000001</v>
      </c>
    </row>
    <row r="22" spans="1:5" ht="29.25" customHeight="1">
      <c r="A22" s="6" t="s">
        <v>467</v>
      </c>
      <c r="B22" s="22" t="s">
        <v>468</v>
      </c>
      <c r="C22" s="23"/>
      <c r="D22" s="19">
        <v>1058457506.46</v>
      </c>
      <c r="E22" s="19">
        <v>423838025.74000001</v>
      </c>
    </row>
    <row r="23" spans="1:5" ht="29.25" customHeight="1">
      <c r="A23" s="6" t="s">
        <v>469</v>
      </c>
      <c r="B23" s="22" t="s">
        <v>470</v>
      </c>
      <c r="C23" s="23"/>
      <c r="D23" s="19">
        <v>0</v>
      </c>
      <c r="E23" s="19">
        <v>0</v>
      </c>
    </row>
  </sheetData>
  <mergeCells count="21">
    <mergeCell ref="B4:C4"/>
    <mergeCell ref="B7:C7"/>
    <mergeCell ref="B8:C8"/>
    <mergeCell ref="B9:C9"/>
    <mergeCell ref="B5:C5"/>
    <mergeCell ref="B6:C6"/>
    <mergeCell ref="A2:E2"/>
    <mergeCell ref="B21:C21"/>
    <mergeCell ref="B22:C22"/>
    <mergeCell ref="B23:C23"/>
    <mergeCell ref="B18:C18"/>
    <mergeCell ref="B19:C19"/>
    <mergeCell ref="B20:C20"/>
    <mergeCell ref="B15:C15"/>
    <mergeCell ref="B16:C16"/>
    <mergeCell ref="B17:C17"/>
    <mergeCell ref="B12:C12"/>
    <mergeCell ref="B13:C13"/>
    <mergeCell ref="B14:C14"/>
    <mergeCell ref="B10:C10"/>
    <mergeCell ref="B11:C11"/>
  </mergeCells>
  <pageMargins left="0.19685039370078741" right="0.19685039370078741" top="0.19685039370078741" bottom="0.19685039370078741" header="0.31496062992125984" footer="0.31496062992125984"/>
  <pageSetup paperSize="9" scale="86" fitToWidth="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ErshovaYY</cp:lastModifiedBy>
  <cp:lastPrinted>2025-07-21T07:48:19Z</cp:lastPrinted>
  <dcterms:created xsi:type="dcterms:W3CDTF">2025-07-16T09:56:40Z</dcterms:created>
  <dcterms:modified xsi:type="dcterms:W3CDTF">2025-07-21T07:48:34Z</dcterms:modified>
</cp:coreProperties>
</file>